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zamova_rr\Desktop\I1003_1067326026514_73\"/>
    </mc:Choice>
  </mc:AlternateContent>
  <bookViews>
    <workbookView xWindow="0" yWindow="0" windowWidth="23040" windowHeight="8904"/>
  </bookViews>
  <sheets>
    <sheet name="Прил 5_2024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71" i="1" l="1"/>
  <c r="AF110" i="1"/>
  <c r="AG110" i="1"/>
  <c r="AH110" i="1"/>
  <c r="AI110" i="1"/>
  <c r="AJ110" i="1"/>
  <c r="AK110" i="1"/>
  <c r="AL110" i="1"/>
  <c r="AF173" i="1"/>
  <c r="AG173" i="1"/>
  <c r="AH173" i="1"/>
  <c r="AI173" i="1"/>
  <c r="AJ173" i="1"/>
  <c r="AK173" i="1"/>
  <c r="AL173" i="1"/>
  <c r="AF174" i="1"/>
  <c r="AG174" i="1"/>
  <c r="AH174" i="1"/>
  <c r="AI174" i="1"/>
  <c r="AJ174" i="1"/>
  <c r="AK174" i="1"/>
  <c r="AL174" i="1"/>
  <c r="AF175" i="1"/>
  <c r="AG175" i="1"/>
  <c r="AH175" i="1"/>
  <c r="AI175" i="1"/>
  <c r="AJ175" i="1"/>
  <c r="AK175" i="1"/>
  <c r="AL175" i="1"/>
  <c r="AF176" i="1"/>
  <c r="AG176" i="1"/>
  <c r="AH176" i="1"/>
  <c r="AI176" i="1"/>
  <c r="AJ176" i="1"/>
  <c r="AK176" i="1"/>
  <c r="AL176" i="1"/>
  <c r="AF177" i="1"/>
  <c r="AG177" i="1"/>
  <c r="AH177" i="1"/>
  <c r="AI177" i="1"/>
  <c r="AJ177" i="1"/>
  <c r="AK177" i="1"/>
  <c r="AL177" i="1"/>
  <c r="AF178" i="1"/>
  <c r="AG178" i="1"/>
  <c r="AH178" i="1"/>
  <c r="AI178" i="1"/>
  <c r="AJ178" i="1"/>
  <c r="AK178" i="1"/>
  <c r="AL178" i="1"/>
  <c r="AF179" i="1"/>
  <c r="AG179" i="1"/>
  <c r="AH179" i="1"/>
  <c r="AI179" i="1"/>
  <c r="AJ179" i="1"/>
  <c r="AK179" i="1"/>
  <c r="AL179" i="1"/>
  <c r="AF180" i="1"/>
  <c r="AG180" i="1"/>
  <c r="AH180" i="1"/>
  <c r="AI180" i="1"/>
  <c r="AJ180" i="1"/>
  <c r="AK180" i="1"/>
  <c r="AL180" i="1"/>
  <c r="AF181" i="1"/>
  <c r="AG181" i="1"/>
  <c r="AH181" i="1"/>
  <c r="AI181" i="1"/>
  <c r="AJ181" i="1"/>
  <c r="AK181" i="1"/>
  <c r="AL181" i="1"/>
  <c r="AF182" i="1"/>
  <c r="AG182" i="1"/>
  <c r="AH182" i="1"/>
  <c r="AI182" i="1"/>
  <c r="AJ182" i="1"/>
  <c r="AK182" i="1"/>
  <c r="AL182" i="1"/>
  <c r="AL172" i="1" l="1"/>
  <c r="AK172" i="1"/>
  <c r="AJ172" i="1"/>
  <c r="AI172" i="1"/>
  <c r="AH172" i="1"/>
  <c r="AG172" i="1"/>
  <c r="AF172" i="1"/>
  <c r="AL94" i="1" l="1"/>
  <c r="AK94" i="1"/>
  <c r="AJ94" i="1"/>
  <c r="AI94" i="1"/>
  <c r="AG94" i="1"/>
  <c r="AL93" i="1"/>
  <c r="AK93" i="1"/>
  <c r="AJ93" i="1"/>
  <c r="AI93" i="1"/>
  <c r="AG93" i="1"/>
  <c r="AL92" i="1"/>
  <c r="AK92" i="1"/>
  <c r="AJ92" i="1"/>
  <c r="AI92" i="1"/>
  <c r="AG92" i="1"/>
  <c r="AL91" i="1"/>
  <c r="AK91" i="1"/>
  <c r="AJ91" i="1"/>
  <c r="AI91" i="1"/>
  <c r="AG91" i="1"/>
  <c r="AL90" i="1"/>
  <c r="AK90" i="1"/>
  <c r="AJ90" i="1"/>
  <c r="AI90" i="1"/>
  <c r="AG90" i="1"/>
  <c r="AL89" i="1"/>
  <c r="AK89" i="1"/>
  <c r="AJ89" i="1"/>
  <c r="AI89" i="1"/>
  <c r="AG89" i="1"/>
  <c r="AF91" i="1" l="1"/>
  <c r="AF92" i="1"/>
  <c r="AF93" i="1"/>
  <c r="AF94" i="1"/>
  <c r="AF90" i="1"/>
  <c r="AF89" i="1"/>
  <c r="T92" i="1"/>
  <c r="AH92" i="1" s="1"/>
  <c r="T94" i="1"/>
  <c r="AH94" i="1" s="1"/>
  <c r="T93" i="1"/>
  <c r="AH93" i="1" s="1"/>
  <c r="T91" i="1"/>
  <c r="AH91" i="1" s="1"/>
  <c r="P190" i="1" l="1"/>
  <c r="B190" i="1"/>
  <c r="AK183" i="1"/>
  <c r="AJ183" i="1"/>
  <c r="AI183" i="1"/>
  <c r="AH183" i="1"/>
  <c r="AF183" i="1"/>
  <c r="AG183" i="1"/>
  <c r="AK171" i="1"/>
  <c r="AJ171" i="1"/>
  <c r="AI171" i="1"/>
  <c r="AH171" i="1"/>
  <c r="AF171" i="1"/>
  <c r="AD170" i="1"/>
  <c r="AD26" i="1" s="1"/>
  <c r="AC170" i="1"/>
  <c r="AB170" i="1"/>
  <c r="AB26" i="1" s="1"/>
  <c r="AA170" i="1"/>
  <c r="Z170" i="1"/>
  <c r="Z26" i="1" s="1"/>
  <c r="Y170" i="1"/>
  <c r="Y26" i="1" s="1"/>
  <c r="W170" i="1"/>
  <c r="W26" i="1" s="1"/>
  <c r="V170" i="1"/>
  <c r="V26" i="1" s="1"/>
  <c r="U170" i="1"/>
  <c r="U26" i="1" s="1"/>
  <c r="T170" i="1"/>
  <c r="S170" i="1"/>
  <c r="S26" i="1" s="1"/>
  <c r="R170" i="1"/>
  <c r="R26" i="1" s="1"/>
  <c r="Q170" i="1"/>
  <c r="Q26" i="1" s="1"/>
  <c r="P170" i="1"/>
  <c r="O170" i="1"/>
  <c r="O26" i="1" s="1"/>
  <c r="N170" i="1"/>
  <c r="N26" i="1" s="1"/>
  <c r="M170" i="1"/>
  <c r="M26" i="1" s="1"/>
  <c r="L170" i="1"/>
  <c r="L26" i="1" s="1"/>
  <c r="K170" i="1"/>
  <c r="K26" i="1" s="1"/>
  <c r="J170" i="1"/>
  <c r="J26" i="1" s="1"/>
  <c r="I170" i="1"/>
  <c r="I26" i="1" s="1"/>
  <c r="H170" i="1"/>
  <c r="G170" i="1"/>
  <c r="G26" i="1" s="1"/>
  <c r="F170" i="1"/>
  <c r="F26" i="1" s="1"/>
  <c r="E170" i="1"/>
  <c r="E26" i="1" s="1"/>
  <c r="D170" i="1"/>
  <c r="AL166" i="1"/>
  <c r="AL25" i="1" s="1"/>
  <c r="AK166" i="1"/>
  <c r="AK25" i="1" s="1"/>
  <c r="AJ166" i="1"/>
  <c r="AJ25" i="1" s="1"/>
  <c r="AI166" i="1"/>
  <c r="AH166" i="1"/>
  <c r="AH25" i="1" s="1"/>
  <c r="AG166" i="1"/>
  <c r="AG25" i="1" s="1"/>
  <c r="AF166" i="1"/>
  <c r="AF25" i="1" s="1"/>
  <c r="AE166" i="1"/>
  <c r="AD166" i="1"/>
  <c r="AC166" i="1"/>
  <c r="AC25" i="1" s="1"/>
  <c r="AB166" i="1"/>
  <c r="AA166" i="1"/>
  <c r="Z166" i="1"/>
  <c r="Z25" i="1" s="1"/>
  <c r="Y166" i="1"/>
  <c r="Y25" i="1" s="1"/>
  <c r="X166" i="1"/>
  <c r="X25" i="1" s="1"/>
  <c r="W166" i="1"/>
  <c r="V166" i="1"/>
  <c r="V25" i="1" s="1"/>
  <c r="U166" i="1"/>
  <c r="U25" i="1" s="1"/>
  <c r="T166" i="1"/>
  <c r="S166" i="1"/>
  <c r="R166" i="1"/>
  <c r="R25" i="1" s="1"/>
  <c r="Q166" i="1"/>
  <c r="Q25" i="1" s="1"/>
  <c r="P166" i="1"/>
  <c r="P25" i="1" s="1"/>
  <c r="O166" i="1"/>
  <c r="N166" i="1"/>
  <c r="M166" i="1"/>
  <c r="M25" i="1" s="1"/>
  <c r="L166" i="1"/>
  <c r="L25" i="1" s="1"/>
  <c r="K166" i="1"/>
  <c r="J166" i="1"/>
  <c r="J25" i="1" s="1"/>
  <c r="I166" i="1"/>
  <c r="I25" i="1" s="1"/>
  <c r="H166" i="1"/>
  <c r="H25" i="1" s="1"/>
  <c r="G166" i="1"/>
  <c r="F166" i="1"/>
  <c r="F25" i="1" s="1"/>
  <c r="E166" i="1"/>
  <c r="E25" i="1" s="1"/>
  <c r="D166" i="1"/>
  <c r="D25" i="1" s="1"/>
  <c r="AL165" i="1"/>
  <c r="AK165" i="1"/>
  <c r="AJ165" i="1"/>
  <c r="AI165" i="1"/>
  <c r="AH165" i="1"/>
  <c r="AG165" i="1"/>
  <c r="AF165" i="1"/>
  <c r="AL164" i="1"/>
  <c r="AK164" i="1"/>
  <c r="AJ164" i="1"/>
  <c r="AI164" i="1"/>
  <c r="AH164" i="1"/>
  <c r="AG164" i="1"/>
  <c r="AF164" i="1"/>
  <c r="AL163" i="1"/>
  <c r="AK163" i="1"/>
  <c r="AJ163" i="1"/>
  <c r="AI163" i="1"/>
  <c r="AH163" i="1"/>
  <c r="AG163" i="1"/>
  <c r="AF163" i="1"/>
  <c r="AL162" i="1"/>
  <c r="AK162" i="1"/>
  <c r="AJ162" i="1"/>
  <c r="AI162" i="1"/>
  <c r="AH162" i="1"/>
  <c r="AG162" i="1"/>
  <c r="AF162" i="1"/>
  <c r="AL161" i="1"/>
  <c r="AK161" i="1"/>
  <c r="AJ161" i="1"/>
  <c r="AI161" i="1"/>
  <c r="AH161" i="1"/>
  <c r="AG161" i="1"/>
  <c r="AF161" i="1"/>
  <c r="AL160" i="1"/>
  <c r="AK160" i="1"/>
  <c r="AJ160" i="1"/>
  <c r="AI160" i="1"/>
  <c r="AH160" i="1"/>
  <c r="AG160" i="1"/>
  <c r="AF160" i="1"/>
  <c r="AL159" i="1"/>
  <c r="AK159" i="1"/>
  <c r="AJ159" i="1"/>
  <c r="AI159" i="1"/>
  <c r="AH159" i="1"/>
  <c r="AG159" i="1"/>
  <c r="AF159" i="1"/>
  <c r="AL158" i="1"/>
  <c r="AK158" i="1"/>
  <c r="AJ158" i="1"/>
  <c r="AI158" i="1"/>
  <c r="AH158" i="1"/>
  <c r="AG158" i="1"/>
  <c r="AF158" i="1"/>
  <c r="AL157" i="1"/>
  <c r="AK157" i="1"/>
  <c r="AJ157" i="1"/>
  <c r="AI157" i="1"/>
  <c r="AH157" i="1"/>
  <c r="AG157" i="1"/>
  <c r="AF157" i="1"/>
  <c r="AL156" i="1"/>
  <c r="AK156" i="1"/>
  <c r="AJ156" i="1"/>
  <c r="AI156" i="1"/>
  <c r="AH156" i="1"/>
  <c r="AG156" i="1"/>
  <c r="AF156" i="1"/>
  <c r="AE155" i="1"/>
  <c r="AE24" i="1" s="1"/>
  <c r="AD155" i="1"/>
  <c r="AD24" i="1" s="1"/>
  <c r="AC155" i="1"/>
  <c r="AB155" i="1"/>
  <c r="AA155" i="1"/>
  <c r="AA24" i="1" s="1"/>
  <c r="Z155" i="1"/>
  <c r="Z24" i="1" s="1"/>
  <c r="Y155" i="1"/>
  <c r="X155" i="1"/>
  <c r="W155" i="1"/>
  <c r="W24" i="1" s="1"/>
  <c r="V155" i="1"/>
  <c r="V24" i="1" s="1"/>
  <c r="U155" i="1"/>
  <c r="T155" i="1"/>
  <c r="S155" i="1"/>
  <c r="R155" i="1"/>
  <c r="R24" i="1" s="1"/>
  <c r="Q155" i="1"/>
  <c r="P155" i="1"/>
  <c r="O155" i="1"/>
  <c r="O24" i="1" s="1"/>
  <c r="N155" i="1"/>
  <c r="N24" i="1" s="1"/>
  <c r="M155" i="1"/>
  <c r="L155" i="1"/>
  <c r="K155" i="1"/>
  <c r="K24" i="1" s="1"/>
  <c r="J155" i="1"/>
  <c r="J24" i="1" s="1"/>
  <c r="I155" i="1"/>
  <c r="H155" i="1"/>
  <c r="G155" i="1"/>
  <c r="F155" i="1"/>
  <c r="F24" i="1" s="1"/>
  <c r="E155" i="1"/>
  <c r="D155" i="1"/>
  <c r="AL146" i="1"/>
  <c r="AL23" i="1" s="1"/>
  <c r="AK146" i="1"/>
  <c r="AK23" i="1" s="1"/>
  <c r="AJ146" i="1"/>
  <c r="AI146" i="1"/>
  <c r="AH146" i="1"/>
  <c r="AH23" i="1" s="1"/>
  <c r="AG146" i="1"/>
  <c r="AG23" i="1" s="1"/>
  <c r="AF146" i="1"/>
  <c r="AE146" i="1"/>
  <c r="AD146" i="1"/>
  <c r="AD23" i="1" s="1"/>
  <c r="AC146" i="1"/>
  <c r="AC23" i="1" s="1"/>
  <c r="AB146" i="1"/>
  <c r="AA146" i="1"/>
  <c r="Z146" i="1"/>
  <c r="Z23" i="1" s="1"/>
  <c r="Y146" i="1"/>
  <c r="Y23" i="1" s="1"/>
  <c r="X146" i="1"/>
  <c r="W146" i="1"/>
  <c r="V146" i="1"/>
  <c r="U146" i="1"/>
  <c r="U23" i="1" s="1"/>
  <c r="T146" i="1"/>
  <c r="S146" i="1"/>
  <c r="R146" i="1"/>
  <c r="R23" i="1" s="1"/>
  <c r="Q146" i="1"/>
  <c r="Q23" i="1" s="1"/>
  <c r="P146" i="1"/>
  <c r="O146" i="1"/>
  <c r="N146" i="1"/>
  <c r="N23" i="1" s="1"/>
  <c r="M146" i="1"/>
  <c r="M23" i="1" s="1"/>
  <c r="L146" i="1"/>
  <c r="K146" i="1"/>
  <c r="J146" i="1"/>
  <c r="I146" i="1"/>
  <c r="I23" i="1" s="1"/>
  <c r="H146" i="1"/>
  <c r="G146" i="1"/>
  <c r="F146" i="1"/>
  <c r="F23" i="1" s="1"/>
  <c r="E146" i="1"/>
  <c r="E23" i="1" s="1"/>
  <c r="D146" i="1"/>
  <c r="AL142" i="1"/>
  <c r="AK142" i="1"/>
  <c r="AK137" i="1" s="1"/>
  <c r="AJ142" i="1"/>
  <c r="AJ137" i="1" s="1"/>
  <c r="AI142" i="1"/>
  <c r="AH142" i="1"/>
  <c r="AG142" i="1"/>
  <c r="AF142" i="1"/>
  <c r="AF137" i="1" s="1"/>
  <c r="AE142" i="1"/>
  <c r="AD142" i="1"/>
  <c r="AC142" i="1"/>
  <c r="AC137" i="1" s="1"/>
  <c r="AB142" i="1"/>
  <c r="AB137" i="1" s="1"/>
  <c r="AA142" i="1"/>
  <c r="Z142" i="1"/>
  <c r="Y142" i="1"/>
  <c r="X142" i="1"/>
  <c r="X137" i="1" s="1"/>
  <c r="W142" i="1"/>
  <c r="V142" i="1"/>
  <c r="U142" i="1"/>
  <c r="U137" i="1" s="1"/>
  <c r="T142" i="1"/>
  <c r="T137" i="1" s="1"/>
  <c r="S142" i="1"/>
  <c r="R142" i="1"/>
  <c r="Q142" i="1"/>
  <c r="P142" i="1"/>
  <c r="P137" i="1" s="1"/>
  <c r="O142" i="1"/>
  <c r="N142" i="1"/>
  <c r="M142" i="1"/>
  <c r="M137" i="1" s="1"/>
  <c r="L142" i="1"/>
  <c r="L137" i="1" s="1"/>
  <c r="K142" i="1"/>
  <c r="J142" i="1"/>
  <c r="I142" i="1"/>
  <c r="H142" i="1"/>
  <c r="H137" i="1" s="1"/>
  <c r="G142" i="1"/>
  <c r="F142" i="1"/>
  <c r="E142" i="1"/>
  <c r="E137" i="1" s="1"/>
  <c r="D142" i="1"/>
  <c r="D137" i="1" s="1"/>
  <c r="AL138" i="1"/>
  <c r="AK138" i="1"/>
  <c r="AJ138" i="1"/>
  <c r="AI138" i="1"/>
  <c r="AI137" i="1" s="1"/>
  <c r="AH138" i="1"/>
  <c r="AG138" i="1"/>
  <c r="AF138" i="1"/>
  <c r="AE138" i="1"/>
  <c r="AE137" i="1" s="1"/>
  <c r="AD138" i="1"/>
  <c r="AC138" i="1"/>
  <c r="AB138" i="1"/>
  <c r="AA138" i="1"/>
  <c r="AA137" i="1" s="1"/>
  <c r="Z138" i="1"/>
  <c r="Y138" i="1"/>
  <c r="X138" i="1"/>
  <c r="W138" i="1"/>
  <c r="W137" i="1" s="1"/>
  <c r="V138" i="1"/>
  <c r="U138" i="1"/>
  <c r="T138" i="1"/>
  <c r="S138" i="1"/>
  <c r="S137" i="1" s="1"/>
  <c r="R138" i="1"/>
  <c r="Q138" i="1"/>
  <c r="P138" i="1"/>
  <c r="O138" i="1"/>
  <c r="O137" i="1" s="1"/>
  <c r="N138" i="1"/>
  <c r="M138" i="1"/>
  <c r="L138" i="1"/>
  <c r="K138" i="1"/>
  <c r="K137" i="1" s="1"/>
  <c r="J138" i="1"/>
  <c r="I138" i="1"/>
  <c r="H138" i="1"/>
  <c r="G138" i="1"/>
  <c r="G137" i="1" s="1"/>
  <c r="F138" i="1"/>
  <c r="E138" i="1"/>
  <c r="D138" i="1"/>
  <c r="AL137" i="1"/>
  <c r="AH137" i="1"/>
  <c r="AG137" i="1"/>
  <c r="AD137" i="1"/>
  <c r="Z137" i="1"/>
  <c r="Y137" i="1"/>
  <c r="V137" i="1"/>
  <c r="R137" i="1"/>
  <c r="Q137" i="1"/>
  <c r="N137" i="1"/>
  <c r="J137" i="1"/>
  <c r="I137" i="1"/>
  <c r="F137" i="1"/>
  <c r="U136" i="1"/>
  <c r="T136" i="1"/>
  <c r="U135" i="1"/>
  <c r="U133" i="1" s="1"/>
  <c r="T135" i="1"/>
  <c r="U134" i="1"/>
  <c r="T134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AL124" i="1"/>
  <c r="AL123" i="1" s="1"/>
  <c r="AK124" i="1"/>
  <c r="AK123" i="1" s="1"/>
  <c r="AJ124" i="1"/>
  <c r="AJ123" i="1" s="1"/>
  <c r="AI124" i="1"/>
  <c r="AH124" i="1"/>
  <c r="AH123" i="1" s="1"/>
  <c r="AG124" i="1"/>
  <c r="AG123" i="1" s="1"/>
  <c r="AF124" i="1"/>
  <c r="AF123" i="1" s="1"/>
  <c r="AI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U122" i="1"/>
  <c r="T122" i="1"/>
  <c r="U121" i="1"/>
  <c r="T121" i="1"/>
  <c r="U120" i="1"/>
  <c r="T120" i="1"/>
  <c r="T119" i="1" s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L109" i="1"/>
  <c r="AK109" i="1"/>
  <c r="AJ109" i="1"/>
  <c r="AI109" i="1"/>
  <c r="AH109" i="1"/>
  <c r="AG109" i="1"/>
  <c r="AF109" i="1"/>
  <c r="AL108" i="1"/>
  <c r="AK108" i="1"/>
  <c r="AJ108" i="1"/>
  <c r="AI108" i="1"/>
  <c r="AH108" i="1"/>
  <c r="AF108" i="1"/>
  <c r="AF107" i="1" s="1"/>
  <c r="AE107" i="1"/>
  <c r="AD107" i="1"/>
  <c r="AC107" i="1"/>
  <c r="AB107" i="1"/>
  <c r="AA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U105" i="1"/>
  <c r="T105" i="1"/>
  <c r="U104" i="1"/>
  <c r="T104" i="1"/>
  <c r="U103" i="1"/>
  <c r="T103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S102" i="1"/>
  <c r="S96" i="1" s="1"/>
  <c r="R102" i="1"/>
  <c r="Q102" i="1"/>
  <c r="P102" i="1"/>
  <c r="O102" i="1"/>
  <c r="N102" i="1"/>
  <c r="M102" i="1"/>
  <c r="L102" i="1"/>
  <c r="K102" i="1"/>
  <c r="J102" i="1"/>
  <c r="I102" i="1"/>
  <c r="H102" i="1"/>
  <c r="G102" i="1"/>
  <c r="G96" i="1" s="1"/>
  <c r="F102" i="1"/>
  <c r="E102" i="1"/>
  <c r="D102" i="1"/>
  <c r="AL101" i="1"/>
  <c r="AK101" i="1"/>
  <c r="AJ101" i="1"/>
  <c r="AI101" i="1"/>
  <c r="AH101" i="1"/>
  <c r="AG101" i="1"/>
  <c r="AF101" i="1"/>
  <c r="AL100" i="1"/>
  <c r="AK100" i="1"/>
  <c r="AJ100" i="1"/>
  <c r="AI100" i="1"/>
  <c r="AH100" i="1"/>
  <c r="AG100" i="1"/>
  <c r="AF100" i="1"/>
  <c r="AL99" i="1"/>
  <c r="AL97" i="1" s="1"/>
  <c r="AL96" i="1" s="1"/>
  <c r="AK99" i="1"/>
  <c r="AJ99" i="1"/>
  <c r="AI99" i="1"/>
  <c r="AH99" i="1"/>
  <c r="AG99" i="1"/>
  <c r="AF99" i="1"/>
  <c r="AL98" i="1"/>
  <c r="AK98" i="1"/>
  <c r="AJ98" i="1"/>
  <c r="AI98" i="1"/>
  <c r="AH98" i="1"/>
  <c r="AG98" i="1"/>
  <c r="AF98" i="1"/>
  <c r="AE97" i="1"/>
  <c r="AD97" i="1"/>
  <c r="AC97" i="1"/>
  <c r="AC96" i="1" s="1"/>
  <c r="AB97" i="1"/>
  <c r="AB96" i="1" s="1"/>
  <c r="AA97" i="1"/>
  <c r="Z97" i="1"/>
  <c r="Y97" i="1"/>
  <c r="X97" i="1"/>
  <c r="X96" i="1" s="1"/>
  <c r="W97" i="1"/>
  <c r="V97" i="1"/>
  <c r="U97" i="1"/>
  <c r="T97" i="1"/>
  <c r="S97" i="1"/>
  <c r="R97" i="1"/>
  <c r="Q97" i="1"/>
  <c r="P97" i="1"/>
  <c r="P96" i="1" s="1"/>
  <c r="O97" i="1"/>
  <c r="O96" i="1" s="1"/>
  <c r="N97" i="1"/>
  <c r="M97" i="1"/>
  <c r="L97" i="1"/>
  <c r="L96" i="1" s="1"/>
  <c r="K97" i="1"/>
  <c r="J97" i="1"/>
  <c r="I97" i="1"/>
  <c r="H97" i="1"/>
  <c r="H96" i="1" s="1"/>
  <c r="G97" i="1"/>
  <c r="F97" i="1"/>
  <c r="E97" i="1"/>
  <c r="D97" i="1"/>
  <c r="D96" i="1" s="1"/>
  <c r="AE96" i="1"/>
  <c r="AA96" i="1"/>
  <c r="Y96" i="1"/>
  <c r="W96" i="1"/>
  <c r="M96" i="1"/>
  <c r="I96" i="1"/>
  <c r="U95" i="1"/>
  <c r="T95" i="1"/>
  <c r="T90" i="1"/>
  <c r="AH90" i="1" s="1"/>
  <c r="T89" i="1"/>
  <c r="AL88" i="1"/>
  <c r="AK88" i="1"/>
  <c r="AJ88" i="1"/>
  <c r="AI88" i="1"/>
  <c r="AG88" i="1"/>
  <c r="AF88" i="1"/>
  <c r="AE88" i="1"/>
  <c r="AE83" i="1" s="1"/>
  <c r="AD88" i="1"/>
  <c r="AC88" i="1"/>
  <c r="AB88" i="1"/>
  <c r="AB83" i="1" s="1"/>
  <c r="AA88" i="1"/>
  <c r="AA83" i="1" s="1"/>
  <c r="Z88" i="1"/>
  <c r="Y88" i="1"/>
  <c r="X88" i="1"/>
  <c r="X83" i="1" s="1"/>
  <c r="W88" i="1"/>
  <c r="W83" i="1" s="1"/>
  <c r="V88" i="1"/>
  <c r="S88" i="1"/>
  <c r="R88" i="1"/>
  <c r="Q88" i="1"/>
  <c r="Q83" i="1" s="1"/>
  <c r="P88" i="1"/>
  <c r="P83" i="1" s="1"/>
  <c r="O88" i="1"/>
  <c r="N88" i="1"/>
  <c r="M88" i="1"/>
  <c r="M83" i="1" s="1"/>
  <c r="L88" i="1"/>
  <c r="K88" i="1"/>
  <c r="J88" i="1"/>
  <c r="I88" i="1"/>
  <c r="I83" i="1" s="1"/>
  <c r="H88" i="1"/>
  <c r="H83" i="1" s="1"/>
  <c r="G88" i="1"/>
  <c r="F88" i="1"/>
  <c r="E88" i="1"/>
  <c r="E83" i="1" s="1"/>
  <c r="D88" i="1"/>
  <c r="D83" i="1" s="1"/>
  <c r="AL87" i="1"/>
  <c r="AK87" i="1"/>
  <c r="AJ87" i="1"/>
  <c r="AI87" i="1"/>
  <c r="AH87" i="1"/>
  <c r="AG87" i="1"/>
  <c r="AF87" i="1"/>
  <c r="AL86" i="1"/>
  <c r="AK86" i="1"/>
  <c r="AJ86" i="1"/>
  <c r="AI86" i="1"/>
  <c r="AH86" i="1"/>
  <c r="AG86" i="1"/>
  <c r="AF86" i="1"/>
  <c r="AL85" i="1"/>
  <c r="AL84" i="1" s="1"/>
  <c r="AK85" i="1"/>
  <c r="AJ85" i="1"/>
  <c r="AI85" i="1"/>
  <c r="AH85" i="1"/>
  <c r="AG85" i="1"/>
  <c r="AF85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L83" i="1"/>
  <c r="AL29" i="1"/>
  <c r="AL21" i="1" s="1"/>
  <c r="AK29" i="1"/>
  <c r="AK21" i="1" s="1"/>
  <c r="AJ29" i="1"/>
  <c r="AI29" i="1"/>
  <c r="AH29" i="1"/>
  <c r="AH21" i="1" s="1"/>
  <c r="AG29" i="1"/>
  <c r="AG21" i="1" s="1"/>
  <c r="AF29" i="1"/>
  <c r="AE29" i="1"/>
  <c r="AD29" i="1"/>
  <c r="AD21" i="1" s="1"/>
  <c r="AC29" i="1"/>
  <c r="AC21" i="1" s="1"/>
  <c r="AB29" i="1"/>
  <c r="AA29" i="1"/>
  <c r="Z29" i="1"/>
  <c r="Z21" i="1" s="1"/>
  <c r="Y29" i="1"/>
  <c r="Y21" i="1" s="1"/>
  <c r="X29" i="1"/>
  <c r="W29" i="1"/>
  <c r="V29" i="1"/>
  <c r="V21" i="1" s="1"/>
  <c r="U29" i="1"/>
  <c r="U21" i="1" s="1"/>
  <c r="T29" i="1"/>
  <c r="S29" i="1"/>
  <c r="R29" i="1"/>
  <c r="R21" i="1" s="1"/>
  <c r="Q29" i="1"/>
  <c r="Q21" i="1" s="1"/>
  <c r="P29" i="1"/>
  <c r="O29" i="1"/>
  <c r="N29" i="1"/>
  <c r="N21" i="1" s="1"/>
  <c r="M29" i="1"/>
  <c r="M21" i="1" s="1"/>
  <c r="L29" i="1"/>
  <c r="K29" i="1"/>
  <c r="J29" i="1"/>
  <c r="J21" i="1" s="1"/>
  <c r="I29" i="1"/>
  <c r="I21" i="1" s="1"/>
  <c r="H29" i="1"/>
  <c r="G29" i="1"/>
  <c r="F29" i="1"/>
  <c r="F21" i="1" s="1"/>
  <c r="E29" i="1"/>
  <c r="E21" i="1" s="1"/>
  <c r="D29" i="1"/>
  <c r="B28" i="1"/>
  <c r="AC26" i="1"/>
  <c r="AA26" i="1"/>
  <c r="T26" i="1"/>
  <c r="P26" i="1"/>
  <c r="H26" i="1"/>
  <c r="D26" i="1"/>
  <c r="AI25" i="1"/>
  <c r="AE25" i="1"/>
  <c r="AD25" i="1"/>
  <c r="AB25" i="1"/>
  <c r="AA25" i="1"/>
  <c r="W25" i="1"/>
  <c r="T25" i="1"/>
  <c r="S25" i="1"/>
  <c r="O25" i="1"/>
  <c r="N25" i="1"/>
  <c r="K25" i="1"/>
  <c r="G25" i="1"/>
  <c r="AC24" i="1"/>
  <c r="AB24" i="1"/>
  <c r="Y24" i="1"/>
  <c r="X24" i="1"/>
  <c r="U24" i="1"/>
  <c r="T24" i="1"/>
  <c r="S24" i="1"/>
  <c r="Q24" i="1"/>
  <c r="P24" i="1"/>
  <c r="M24" i="1"/>
  <c r="L24" i="1"/>
  <c r="I24" i="1"/>
  <c r="H24" i="1"/>
  <c r="G24" i="1"/>
  <c r="E24" i="1"/>
  <c r="D24" i="1"/>
  <c r="AJ23" i="1"/>
  <c r="AI23" i="1"/>
  <c r="AF23" i="1"/>
  <c r="AE23" i="1"/>
  <c r="AB23" i="1"/>
  <c r="AA23" i="1"/>
  <c r="X23" i="1"/>
  <c r="W23" i="1"/>
  <c r="V23" i="1"/>
  <c r="T23" i="1"/>
  <c r="S23" i="1"/>
  <c r="P23" i="1"/>
  <c r="O23" i="1"/>
  <c r="L23" i="1"/>
  <c r="K23" i="1"/>
  <c r="J23" i="1"/>
  <c r="H23" i="1"/>
  <c r="G23" i="1"/>
  <c r="D23" i="1"/>
  <c r="AJ21" i="1"/>
  <c r="AI21" i="1"/>
  <c r="AF21" i="1"/>
  <c r="AE21" i="1"/>
  <c r="AB21" i="1"/>
  <c r="AA21" i="1"/>
  <c r="X21" i="1"/>
  <c r="W21" i="1"/>
  <c r="T21" i="1"/>
  <c r="S21" i="1"/>
  <c r="P21" i="1"/>
  <c r="O21" i="1"/>
  <c r="L21" i="1"/>
  <c r="K21" i="1"/>
  <c r="H21" i="1"/>
  <c r="G21" i="1"/>
  <c r="D21" i="1"/>
  <c r="AI107" i="1" l="1"/>
  <c r="T88" i="1"/>
  <c r="T83" i="1" s="1"/>
  <c r="AH89" i="1"/>
  <c r="AH88" i="1" s="1"/>
  <c r="AJ107" i="1"/>
  <c r="AJ106" i="1" s="1"/>
  <c r="AB106" i="1"/>
  <c r="U119" i="1"/>
  <c r="U106" i="1" s="1"/>
  <c r="AH107" i="1"/>
  <c r="AH106" i="1" s="1"/>
  <c r="AL107" i="1"/>
  <c r="AL106" i="1" s="1"/>
  <c r="Z83" i="1"/>
  <c r="AD83" i="1"/>
  <c r="E106" i="1"/>
  <c r="I106" i="1"/>
  <c r="I82" i="1" s="1"/>
  <c r="I22" i="1" s="1"/>
  <c r="I20" i="1" s="1"/>
  <c r="Q106" i="1"/>
  <c r="AH84" i="1"/>
  <c r="G83" i="1"/>
  <c r="K83" i="1"/>
  <c r="O83" i="1"/>
  <c r="S83" i="1"/>
  <c r="Y83" i="1"/>
  <c r="AC83" i="1"/>
  <c r="F96" i="1"/>
  <c r="J96" i="1"/>
  <c r="N96" i="1"/>
  <c r="R96" i="1"/>
  <c r="V96" i="1"/>
  <c r="Z96" i="1"/>
  <c r="AD96" i="1"/>
  <c r="AH155" i="1"/>
  <c r="AH24" i="1" s="1"/>
  <c r="AL155" i="1"/>
  <c r="AL24" i="1" s="1"/>
  <c r="X106" i="1"/>
  <c r="X82" i="1" s="1"/>
  <c r="X22" i="1" s="1"/>
  <c r="M106" i="1"/>
  <c r="M82" i="1" s="1"/>
  <c r="M22" i="1" s="1"/>
  <c r="M20" i="1" s="1"/>
  <c r="Y106" i="1"/>
  <c r="Y82" i="1" s="1"/>
  <c r="Y22" i="1" s="1"/>
  <c r="Y20" i="1" s="1"/>
  <c r="U102" i="1"/>
  <c r="U96" i="1" s="1"/>
  <c r="AL83" i="1"/>
  <c r="V83" i="1"/>
  <c r="F83" i="1"/>
  <c r="J83" i="1"/>
  <c r="N83" i="1"/>
  <c r="R83" i="1"/>
  <c r="AG84" i="1"/>
  <c r="AG83" i="1" s="1"/>
  <c r="AK84" i="1"/>
  <c r="AK83" i="1" s="1"/>
  <c r="T102" i="1"/>
  <c r="T96" i="1" s="1"/>
  <c r="AD106" i="1"/>
  <c r="AI106" i="1"/>
  <c r="D106" i="1"/>
  <c r="H106" i="1"/>
  <c r="H82" i="1" s="1"/>
  <c r="H22" i="1" s="1"/>
  <c r="H20" i="1" s="1"/>
  <c r="P106" i="1"/>
  <c r="P82" i="1" s="1"/>
  <c r="P22" i="1" s="1"/>
  <c r="P20" i="1" s="1"/>
  <c r="T133" i="1"/>
  <c r="T106" i="1" s="1"/>
  <c r="U88" i="1"/>
  <c r="U83" i="1" s="1"/>
  <c r="AG97" i="1"/>
  <c r="AG96" i="1" s="1"/>
  <c r="AK97" i="1"/>
  <c r="AK96" i="1" s="1"/>
  <c r="AH97" i="1"/>
  <c r="AH96" i="1" s="1"/>
  <c r="AF97" i="1"/>
  <c r="AF96" i="1" s="1"/>
  <c r="AJ97" i="1"/>
  <c r="AJ96" i="1" s="1"/>
  <c r="E96" i="1"/>
  <c r="Q96" i="1"/>
  <c r="AI84" i="1"/>
  <c r="AI83" i="1" s="1"/>
  <c r="AF84" i="1"/>
  <c r="AF83" i="1" s="1"/>
  <c r="AJ84" i="1"/>
  <c r="AJ83" i="1" s="1"/>
  <c r="K96" i="1"/>
  <c r="L106" i="1"/>
  <c r="L82" i="1" s="1"/>
  <c r="L22" i="1" s="1"/>
  <c r="L20" i="1" s="1"/>
  <c r="AC106" i="1"/>
  <c r="AI155" i="1"/>
  <c r="AI24" i="1" s="1"/>
  <c r="AF155" i="1"/>
  <c r="AF24" i="1" s="1"/>
  <c r="AJ155" i="1"/>
  <c r="AJ24" i="1" s="1"/>
  <c r="AG155" i="1"/>
  <c r="AG24" i="1" s="1"/>
  <c r="AK155" i="1"/>
  <c r="AK24" i="1" s="1"/>
  <c r="D82" i="1"/>
  <c r="D22" i="1" s="1"/>
  <c r="D20" i="1" s="1"/>
  <c r="AI97" i="1"/>
  <c r="AI96" i="1" s="1"/>
  <c r="AB82" i="1"/>
  <c r="AB22" i="1" s="1"/>
  <c r="AB20" i="1" s="1"/>
  <c r="AF106" i="1"/>
  <c r="F106" i="1"/>
  <c r="F82" i="1" s="1"/>
  <c r="F22" i="1" s="1"/>
  <c r="F20" i="1" s="1"/>
  <c r="N106" i="1"/>
  <c r="V106" i="1"/>
  <c r="G106" i="1"/>
  <c r="G82" i="1" s="1"/>
  <c r="G22" i="1" s="1"/>
  <c r="G20" i="1" s="1"/>
  <c r="W106" i="1"/>
  <c r="W82" i="1" s="1"/>
  <c r="W22" i="1" s="1"/>
  <c r="W20" i="1" s="1"/>
  <c r="AK107" i="1"/>
  <c r="AK106" i="1" s="1"/>
  <c r="J106" i="1"/>
  <c r="R106" i="1"/>
  <c r="K106" i="1"/>
  <c r="K82" i="1" s="1"/>
  <c r="K22" i="1" s="1"/>
  <c r="K20" i="1" s="1"/>
  <c r="O106" i="1"/>
  <c r="O82" i="1" s="1"/>
  <c r="O22" i="1" s="1"/>
  <c r="O20" i="1" s="1"/>
  <c r="S106" i="1"/>
  <c r="AA106" i="1"/>
  <c r="AA82" i="1" s="1"/>
  <c r="AA22" i="1" s="1"/>
  <c r="AA20" i="1" s="1"/>
  <c r="AE106" i="1"/>
  <c r="AE82" i="1" s="1"/>
  <c r="AE22" i="1" s="1"/>
  <c r="AH170" i="1"/>
  <c r="AH26" i="1" s="1"/>
  <c r="AJ170" i="1"/>
  <c r="AJ26" i="1" s="1"/>
  <c r="AK170" i="1"/>
  <c r="AK26" i="1" s="1"/>
  <c r="Q82" i="1"/>
  <c r="Q22" i="1" s="1"/>
  <c r="Q20" i="1" s="1"/>
  <c r="AG108" i="1"/>
  <c r="AG107" i="1" s="1"/>
  <c r="AG106" i="1" s="1"/>
  <c r="Z107" i="1"/>
  <c r="Z106" i="1" s="1"/>
  <c r="AF170" i="1"/>
  <c r="AF26" i="1" s="1"/>
  <c r="AL183" i="1"/>
  <c r="X170" i="1"/>
  <c r="X26" i="1" s="1"/>
  <c r="AG170" i="1"/>
  <c r="AG26" i="1" s="1"/>
  <c r="AI170" i="1"/>
  <c r="AI26" i="1" s="1"/>
  <c r="AL171" i="1"/>
  <c r="AE170" i="1"/>
  <c r="AE26" i="1" s="1"/>
  <c r="AH83" i="1" l="1"/>
  <c r="AL82" i="1"/>
  <c r="AL22" i="1" s="1"/>
  <c r="E82" i="1"/>
  <c r="E22" i="1" s="1"/>
  <c r="E20" i="1" s="1"/>
  <c r="AH82" i="1"/>
  <c r="AH22" i="1" s="1"/>
  <c r="AH20" i="1" s="1"/>
  <c r="U82" i="1"/>
  <c r="U22" i="1" s="1"/>
  <c r="U20" i="1" s="1"/>
  <c r="Z82" i="1"/>
  <c r="Z22" i="1" s="1"/>
  <c r="Z20" i="1" s="1"/>
  <c r="N82" i="1"/>
  <c r="N22" i="1" s="1"/>
  <c r="N20" i="1" s="1"/>
  <c r="AJ82" i="1"/>
  <c r="AJ22" i="1" s="1"/>
  <c r="AJ20" i="1" s="1"/>
  <c r="AD82" i="1"/>
  <c r="AD22" i="1" s="1"/>
  <c r="AD20" i="1" s="1"/>
  <c r="AC82" i="1"/>
  <c r="AC22" i="1" s="1"/>
  <c r="AC20" i="1" s="1"/>
  <c r="S82" i="1"/>
  <c r="S22" i="1" s="1"/>
  <c r="S20" i="1" s="1"/>
  <c r="J82" i="1"/>
  <c r="J22" i="1" s="1"/>
  <c r="J20" i="1" s="1"/>
  <c r="V82" i="1"/>
  <c r="V22" i="1" s="1"/>
  <c r="V20" i="1" s="1"/>
  <c r="T82" i="1"/>
  <c r="T22" i="1" s="1"/>
  <c r="T20" i="1" s="1"/>
  <c r="AG82" i="1"/>
  <c r="AG22" i="1" s="1"/>
  <c r="AG20" i="1" s="1"/>
  <c r="R82" i="1"/>
  <c r="R22" i="1" s="1"/>
  <c r="R20" i="1" s="1"/>
  <c r="AK82" i="1"/>
  <c r="AK22" i="1" s="1"/>
  <c r="AK20" i="1" s="1"/>
  <c r="AF82" i="1"/>
  <c r="AF22" i="1" s="1"/>
  <c r="AF20" i="1" s="1"/>
  <c r="AI82" i="1"/>
  <c r="AI22" i="1" s="1"/>
  <c r="AI20" i="1" s="1"/>
  <c r="X20" i="1"/>
  <c r="AE20" i="1"/>
  <c r="AL170" i="1"/>
  <c r="AL26" i="1" s="1"/>
  <c r="AL20" i="1" s="1"/>
</calcChain>
</file>

<file path=xl/sharedStrings.xml><?xml version="1.0" encoding="utf-8"?>
<sst xmlns="http://schemas.openxmlformats.org/spreadsheetml/2006/main" count="489" uniqueCount="211">
  <si>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</si>
  <si>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</si>
  <si>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</si>
  <si>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</si>
  <si>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на</t>
  </si>
  <si>
    <t xml:space="preserve">                                                                                        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</si>
  <si>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</si>
  <si>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</si>
  <si>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</si>
  <si>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</si>
  <si>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</si>
  <si>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</si>
  <si>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2024 год</t>
  </si>
  <si>
    <t>I кв.</t>
  </si>
  <si>
    <t>II кв.</t>
  </si>
  <si>
    <t>III кв.</t>
  </si>
  <si>
    <t>IV кв.</t>
  </si>
  <si>
    <t>Итого план  за 2024 год</t>
  </si>
  <si>
    <t>НМА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</si>
  <si>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</si>
  <si>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</si>
  <si>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</si>
  <si>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</si>
  <si>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</si>
  <si>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</si>
  <si>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</si>
  <si>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</si>
  <si>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</si>
  <si>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</si>
  <si>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</si>
  <si>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</si>
  <si>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</si>
  <si>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</si>
  <si>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</si>
  <si>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</si>
  <si>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</si>
  <si>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</si>
  <si>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</si>
  <si>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</si>
  <si>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</si>
  <si>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</si>
  <si>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</si>
  <si>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</si>
  <si>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</si>
  <si>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</si>
  <si>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</si>
  <si>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</si>
  <si>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</si>
  <si>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</si>
  <si>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</si>
  <si>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</si>
  <si>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</si>
  <si>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</si>
  <si>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</si>
  <si>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</si>
  <si>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</si>
  <si>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</si>
  <si>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</si>
  <si>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</si>
  <si>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</si>
  <si>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</si>
  <si>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</si>
  <si>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</si>
  <si>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</si>
  <si>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</si>
  <si>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</si>
  <si>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</si>
  <si>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</si>
  <si>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</si>
  <si>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</si>
  <si>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</si>
  <si>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</si>
  <si>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</si>
  <si>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</si>
  <si>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</si>
  <si>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</si>
  <si>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</si>
  <si>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</si>
  <si>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</si>
  <si>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</si>
  <si>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</si>
  <si>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</si>
  <si>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</si>
  <si>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</si>
  <si>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</si>
  <si>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</si>
  <si>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</si>
  <si>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</si>
  <si>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</si>
  <si>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</si>
  <si>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</si>
  <si>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</si>
  <si>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</si>
  <si>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</si>
  <si>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</si>
  <si>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</si>
  <si>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</si>
  <si>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</si>
  <si>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</si>
  <si>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</si>
  <si>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</si>
  <si>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</si>
  <si>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</si>
  <si>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</si>
  <si>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</si>
  <si>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</si>
  <si>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</si>
  <si>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</si>
  <si>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</si>
  <si>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</si>
  <si>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</si>
  <si>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</si>
  <si>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</si>
  <si>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</si>
  <si>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</si>
  <si>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</si>
  <si>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</si>
  <si>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</si>
  <si>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</si>
  <si>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</si>
  <si>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</si>
  <si>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</si>
  <si>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</si>
  <si>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</si>
  <si>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</si>
  <si>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</si>
  <si>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</si>
  <si>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</si>
  <si>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</si>
  <si>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</si>
  <si>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</si>
  <si>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</si>
  <si>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</si>
  <si>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</si>
  <si>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</si>
  <si>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</si>
  <si>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</si>
  <si>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</si>
  <si>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</si>
  <si>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</si>
  <si>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</si>
  <si>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</si>
  <si>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</si>
  <si>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</si>
  <si>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</si>
  <si>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</si>
  <si>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</si>
  <si>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</si>
  <si>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</si>
  <si>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</si>
  <si>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</si>
  <si>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</si>
  <si>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</si>
  <si>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</si>
  <si>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</si>
  <si>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</si>
  <si>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</si>
  <si>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</si>
  <si>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</si>
  <si>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</si>
  <si>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</si>
  <si>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</si>
  <si>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</si>
  <si>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</si>
  <si>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</si>
  <si>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</si>
  <si>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</si>
  <si>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</si>
  <si>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</si>
  <si>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</si>
  <si>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Сервер с операционной системой</t>
  </si>
  <si>
    <t>М/УСК/73/П19</t>
  </si>
  <si>
    <t>Многофункциональный прибор энергетика СЕ602М</t>
  </si>
  <si>
    <t>О/УСК/73/П22</t>
  </si>
  <si>
    <t xml:space="preserve">Организация интеллектуальной системы учета электрической энергии </t>
  </si>
  <si>
    <t>М/УСК/73/А7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</si>
  <si>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</si>
  <si>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</si>
  <si>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2022 - 2026 гг</t>
  </si>
  <si>
    <t xml:space="preserve">     Инвестиционная программа  АО "Ульяновская сетевая компания"</t>
  </si>
  <si>
    <t xml:space="preserve">     Год раскрытия информации: 2024г</t>
  </si>
  <si>
    <t>1.2.1.2.1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</si>
  <si>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</si>
  <si>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</si>
  <si>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1.2.1.2.2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</si>
  <si>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</si>
  <si>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</si>
  <si>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1.2.1.2.3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</si>
  <si>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</si>
  <si>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</si>
  <si>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1.2.1.2.4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</si>
  <si>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</si>
  <si>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</si>
  <si>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1.2.1.2.5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</si>
  <si>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</si>
  <si>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</si>
  <si>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1.2.1.2.6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</si>
  <si>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</si>
  <si>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</si>
  <si>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Организация интеллектуальной системы учета электрической энергии (решение суда 2022г)</t>
  </si>
  <si>
    <t>Организация интеллектуальной системы учета электрической энергии (решение суда 2023г)</t>
  </si>
  <si>
    <t>Легковой автомобиль класса С (решение суда 2023г)</t>
  </si>
  <si>
    <t>М/УСК/73/П13</t>
  </si>
  <si>
    <t>Грузопассажирский автомобиль УАЗ 390995 (решение суда 2022г)</t>
  </si>
  <si>
    <t>Грузопассажирский автомобиль УАЗ 390995 (решение суда 2023г)</t>
  </si>
  <si>
    <t>Грузопассажирский автомобиль УАЗ 390945 (решение суда 2022г)</t>
  </si>
  <si>
    <t>Грузопассажирский автомобиль УАЗ 390945 (решение суда 2023г)</t>
  </si>
  <si>
    <t>Автоподъемник Чайка-Socage T318 на базе ГАЗ-С42-А43 Sadko Next (решение суда 2022г)</t>
  </si>
  <si>
    <t>Автоподъемник Чайка-Socage T318 на базе ГАЗ-С42-А43 Sadko Next (решение суда 2023г)</t>
  </si>
  <si>
    <t>Робот - тренажер "Гоша" (решение суда 2023г)</t>
  </si>
  <si>
    <t>N/УСК/73/П21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</si>
</sst>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ECBF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6" fillId="0" borderId="0" xfId="3" applyFont="1" applyAlignment="1"/>
    <xf numFmtId="0" fontId="6" fillId="0" borderId="0" xfId="3" applyFont="1" applyAlignment="1">
      <alignment horizontal="center"/>
    </xf>
    <xf numFmtId="0" fontId="7" fillId="0" borderId="0" xfId="3" applyFont="1" applyAlignment="1">
      <alignment horizontal="left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49" fontId="14" fillId="0" borderId="3" xfId="3" applyNumberFormat="1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8" fillId="0" borderId="0" xfId="0" applyFont="1"/>
    <xf numFmtId="49" fontId="11" fillId="0" borderId="3" xfId="3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1" fillId="0" borderId="3" xfId="3" applyFont="1" applyFill="1" applyBorder="1" applyAlignment="1">
      <alignment horizontal="center" wrapText="1"/>
    </xf>
    <xf numFmtId="0" fontId="1" fillId="0" borderId="3" xfId="0" applyFont="1" applyBorder="1"/>
    <xf numFmtId="0" fontId="1" fillId="0" borderId="3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49" fontId="11" fillId="0" borderId="3" xfId="3" applyNumberFormat="1" applyFont="1" applyFill="1" applyBorder="1" applyAlignment="1">
      <alignment horizontal="left" vertical="center" wrapText="1"/>
    </xf>
    <xf numFmtId="49" fontId="14" fillId="2" borderId="3" xfId="3" applyNumberFormat="1" applyFont="1" applyFill="1" applyBorder="1" applyAlignment="1">
      <alignment horizontal="center" vertical="center"/>
    </xf>
    <xf numFmtId="0" fontId="14" fillId="2" borderId="3" xfId="3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49" fontId="11" fillId="3" borderId="3" xfId="3" applyNumberFormat="1" applyFont="1" applyFill="1" applyBorder="1" applyAlignment="1">
      <alignment horizontal="center" vertical="center"/>
    </xf>
    <xf numFmtId="0" fontId="11" fillId="3" borderId="3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1" fillId="0" borderId="3" xfId="3" applyNumberFormat="1" applyFont="1" applyFill="1" applyBorder="1" applyAlignment="1">
      <alignment horizontal="left" vertical="center" wrapText="1"/>
    </xf>
    <xf numFmtId="0" fontId="11" fillId="0" borderId="3" xfId="3" applyFont="1" applyFill="1" applyBorder="1" applyAlignment="1">
      <alignment horizontal="center"/>
    </xf>
    <xf numFmtId="0" fontId="1" fillId="0" borderId="3" xfId="0" applyFont="1" applyBorder="1" applyAlignment="1">
      <alignment vertical="center"/>
    </xf>
    <xf numFmtId="49" fontId="14" fillId="4" borderId="3" xfId="3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164" fontId="8" fillId="4" borderId="3" xfId="0" applyNumberFormat="1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/>
    </xf>
    <xf numFmtId="165" fontId="8" fillId="4" borderId="3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10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4;&#1090;&#1076;&#1077;&#1083;%20&#1087;&#1086;%20&#1090;&#1072;&#1088;&#1080;&#1092;&#1072;&#1084;\&#1048;&#1085;&#1074;&#1077;&#1089;&#1090;&#1087;&#1088;&#1086;&#1075;&#1088;&#1072;&#1084;&#1084;&#1072;\&#1048;&#1055;%202022-2026\&#1050;&#1086;&#1088;&#1088;&#1077;&#1082;&#1090;&#1080;&#1088;&#1086;&#1074;&#1082;&#1072;%202024&#1075;\&#1059;&#1057;&#1050;_&#1044;&#1086;&#1088;&#1072;&#1073;&#1086;&#1090;&#1072;&#1085;&#1085;&#1099;&#1081;%20&#1087;&#1088;&#1086;&#1077;&#1082;&#1090;%20&#1080;&#1079;&#1084;&#1077;&#1085;&#1077;&#1085;&#1080;&#1081;%20&#1048;&#1055;%20&#1085;&#1072;%202024&#1075;\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>
        <row r="9">
          <cell r="A9" t="str">
            <v xml:space="preserve">     Год раскрытия информации: 2023г</v>
          </cell>
        </row>
      </sheetData>
      <sheetData sheetId="3">
        <row r="9">
          <cell r="A9" t="str">
            <v xml:space="preserve">     Год раскрытия информации: 2024г</v>
          </cell>
        </row>
      </sheetData>
      <sheetData sheetId="4">
        <row r="104">
          <cell r="AB104">
            <v>108.18899999999999</v>
          </cell>
        </row>
      </sheetData>
      <sheetData sheetId="5">
        <row r="104">
          <cell r="AB104">
            <v>99.444999999999993</v>
          </cell>
        </row>
      </sheetData>
      <sheetData sheetId="6">
        <row r="9">
          <cell r="A9" t="str">
            <v xml:space="preserve">     Год раскрытия информации: 2024г</v>
          </cell>
        </row>
      </sheetData>
      <sheetData sheetId="7">
        <row r="111">
          <cell r="H111">
            <v>0</v>
          </cell>
        </row>
      </sheetData>
      <sheetData sheetId="8">
        <row r="108">
          <cell r="BB108">
            <v>4634</v>
          </cell>
        </row>
      </sheetData>
      <sheetData sheetId="9">
        <row r="5">
          <cell r="R5" t="str">
            <v>2022 - 2026 гг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L190"/>
  <sheetViews>
    <sheetView tabSelected="1" topLeftCell="A15" zoomScale="86" zoomScaleNormal="86" workbookViewId="0">
      <pane xSplit="2" ySplit="5" topLeftCell="Q20" activePane="bottomRight" state="frozen"/>
      <selection activeCell="A15" sqref="A15"/>
      <selection pane="topRight" activeCell="C15" sqref="C15"/>
      <selection pane="bottomLeft" activeCell="A20" sqref="A20"/>
      <selection pane="bottomRight" activeCell="AL177" sqref="AL177"/>
    </sheetView>
  </sheetViews>
  <sheetFormatPr defaultColWidth="10" defaultRowHeight="15.6" outlineLevelRow="1" x14ac:dyDescent="0.3"/>
  <cols>
    <col min="1" max="1" width="10.33203125" style="1" customWidth="1"/>
    <col min="2" max="2" width="42.33203125" style="1" customWidth="1"/>
    <col min="3" max="3" width="16.44140625" style="1" customWidth="1"/>
    <col min="4" max="4" width="8.5546875" style="1" customWidth="1"/>
    <col min="5" max="10" width="6.6640625" style="1" customWidth="1"/>
    <col min="11" max="11" width="8.6640625" style="1" customWidth="1"/>
    <col min="12" max="12" width="7.44140625" style="1" customWidth="1"/>
    <col min="13" max="17" width="6.6640625" style="1" customWidth="1"/>
    <col min="18" max="18" width="8.5546875" style="1" customWidth="1"/>
    <col min="19" max="19" width="8" style="1" customWidth="1"/>
    <col min="20" max="24" width="6.6640625" style="1" customWidth="1"/>
    <col min="25" max="25" width="8.6640625" style="1" customWidth="1"/>
    <col min="26" max="26" width="9.6640625" style="1" customWidth="1"/>
    <col min="27" max="30" width="6.6640625" style="1" customWidth="1"/>
    <col min="31" max="32" width="8.33203125" style="1" customWidth="1"/>
    <col min="33" max="33" width="8.88671875" style="1" customWidth="1"/>
    <col min="34" max="37" width="6.6640625" style="1" customWidth="1"/>
    <col min="38" max="38" width="6.44140625" style="1" customWidth="1"/>
    <col min="39" max="16384" width="10" style="1"/>
  </cols>
  <sheetData>
    <row r="1" spans="1:38" ht="18" x14ac:dyDescent="0.3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38" ht="18" x14ac:dyDescent="0.3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38" ht="18" x14ac:dyDescent="0.3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38" ht="17.399999999999999" x14ac:dyDescent="0.3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</row>
    <row r="5" spans="1:38" ht="17.399999999999999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 t="s">
        <v>4</v>
      </c>
      <c r="R5" s="7" t="s">
        <v>178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7.399999999999999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8"/>
      <c r="R6" s="9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18" x14ac:dyDescent="0.3">
      <c r="A7" s="74" t="s">
        <v>179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</row>
    <row r="8" spans="1:38" x14ac:dyDescent="0.3">
      <c r="A8" s="75" t="s">
        <v>5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</row>
    <row r="9" spans="1:38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</row>
    <row r="10" spans="1:38" ht="18" x14ac:dyDescent="0.35">
      <c r="A10" s="76" t="s">
        <v>180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1:38" ht="17.399999999999999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8" x14ac:dyDescent="0.3">
      <c r="A12" s="11"/>
      <c r="B12" s="11"/>
      <c r="C12" s="11"/>
      <c r="D12" s="11"/>
      <c r="E12" s="11" t="s">
        <v>6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2"/>
      <c r="R12" s="11" t="s">
        <v>7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</row>
    <row r="13" spans="1:38" ht="15.75" customHeight="1" x14ac:dyDescent="0.3">
      <c r="A13" s="77" t="s">
        <v>8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</row>
    <row r="14" spans="1:38" x14ac:dyDescent="0.3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</row>
    <row r="15" spans="1:38" ht="20.399999999999999" customHeight="1" x14ac:dyDescent="0.3">
      <c r="A15" s="68" t="s">
        <v>9</v>
      </c>
      <c r="B15" s="67" t="s">
        <v>10</v>
      </c>
      <c r="C15" s="67" t="s">
        <v>11</v>
      </c>
      <c r="D15" s="71" t="s">
        <v>12</v>
      </c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</row>
    <row r="16" spans="1:38" ht="22.95" customHeight="1" x14ac:dyDescent="0.3">
      <c r="A16" s="69"/>
      <c r="B16" s="67"/>
      <c r="C16" s="67"/>
      <c r="D16" s="71" t="s">
        <v>13</v>
      </c>
      <c r="E16" s="71"/>
      <c r="F16" s="71"/>
      <c r="G16" s="71"/>
      <c r="H16" s="71"/>
      <c r="I16" s="71"/>
      <c r="J16" s="71"/>
      <c r="K16" s="71" t="s">
        <v>14</v>
      </c>
      <c r="L16" s="71"/>
      <c r="M16" s="71"/>
      <c r="N16" s="71"/>
      <c r="O16" s="71"/>
      <c r="P16" s="71"/>
      <c r="Q16" s="71"/>
      <c r="R16" s="71" t="s">
        <v>15</v>
      </c>
      <c r="S16" s="71"/>
      <c r="T16" s="71"/>
      <c r="U16" s="71"/>
      <c r="V16" s="71"/>
      <c r="W16" s="71"/>
      <c r="X16" s="71"/>
      <c r="Y16" s="71" t="s">
        <v>16</v>
      </c>
      <c r="Z16" s="71"/>
      <c r="AA16" s="71"/>
      <c r="AB16" s="71"/>
      <c r="AC16" s="71"/>
      <c r="AD16" s="71"/>
      <c r="AE16" s="71"/>
      <c r="AF16" s="67" t="s">
        <v>17</v>
      </c>
      <c r="AG16" s="67"/>
      <c r="AH16" s="67"/>
      <c r="AI16" s="67"/>
      <c r="AJ16" s="67"/>
      <c r="AK16" s="67"/>
      <c r="AL16" s="67"/>
    </row>
    <row r="17" spans="1:38" ht="43.5" customHeight="1" x14ac:dyDescent="0.3">
      <c r="A17" s="69"/>
      <c r="B17" s="67"/>
      <c r="C17" s="67"/>
      <c r="D17" s="13" t="s">
        <v>18</v>
      </c>
      <c r="E17" s="71" t="s">
        <v>19</v>
      </c>
      <c r="F17" s="71"/>
      <c r="G17" s="71"/>
      <c r="H17" s="71"/>
      <c r="I17" s="71"/>
      <c r="J17" s="71"/>
      <c r="K17" s="13" t="s">
        <v>18</v>
      </c>
      <c r="L17" s="67" t="s">
        <v>19</v>
      </c>
      <c r="M17" s="67"/>
      <c r="N17" s="67"/>
      <c r="O17" s="67"/>
      <c r="P17" s="67"/>
      <c r="Q17" s="67"/>
      <c r="R17" s="13" t="s">
        <v>18</v>
      </c>
      <c r="S17" s="67" t="s">
        <v>19</v>
      </c>
      <c r="T17" s="67"/>
      <c r="U17" s="67"/>
      <c r="V17" s="67"/>
      <c r="W17" s="67"/>
      <c r="X17" s="67"/>
      <c r="Y17" s="13" t="s">
        <v>18</v>
      </c>
      <c r="Z17" s="67" t="s">
        <v>19</v>
      </c>
      <c r="AA17" s="67"/>
      <c r="AB17" s="67"/>
      <c r="AC17" s="67"/>
      <c r="AD17" s="67"/>
      <c r="AE17" s="67"/>
      <c r="AF17" s="13" t="s">
        <v>18</v>
      </c>
      <c r="AG17" s="67" t="s">
        <v>19</v>
      </c>
      <c r="AH17" s="67"/>
      <c r="AI17" s="67"/>
      <c r="AJ17" s="67"/>
      <c r="AK17" s="67"/>
      <c r="AL17" s="67"/>
    </row>
    <row r="18" spans="1:38" ht="67.2" customHeight="1" x14ac:dyDescent="0.3">
      <c r="A18" s="70"/>
      <c r="B18" s="67"/>
      <c r="C18" s="67"/>
      <c r="D18" s="14" t="s">
        <v>20</v>
      </c>
      <c r="E18" s="14" t="s">
        <v>20</v>
      </c>
      <c r="F18" s="15" t="s">
        <v>21</v>
      </c>
      <c r="G18" s="15" t="s">
        <v>22</v>
      </c>
      <c r="H18" s="15" t="s">
        <v>23</v>
      </c>
      <c r="I18" s="15" t="s">
        <v>24</v>
      </c>
      <c r="J18" s="15" t="s">
        <v>25</v>
      </c>
      <c r="K18" s="14" t="s">
        <v>20</v>
      </c>
      <c r="L18" s="14" t="s">
        <v>20</v>
      </c>
      <c r="M18" s="15" t="s">
        <v>21</v>
      </c>
      <c r="N18" s="15" t="s">
        <v>22</v>
      </c>
      <c r="O18" s="15" t="s">
        <v>23</v>
      </c>
      <c r="P18" s="15" t="s">
        <v>24</v>
      </c>
      <c r="Q18" s="15" t="s">
        <v>25</v>
      </c>
      <c r="R18" s="14" t="s">
        <v>20</v>
      </c>
      <c r="S18" s="14" t="s">
        <v>20</v>
      </c>
      <c r="T18" s="15" t="s">
        <v>21</v>
      </c>
      <c r="U18" s="15" t="s">
        <v>22</v>
      </c>
      <c r="V18" s="15" t="s">
        <v>23</v>
      </c>
      <c r="W18" s="15" t="s">
        <v>24</v>
      </c>
      <c r="X18" s="15" t="s">
        <v>25</v>
      </c>
      <c r="Y18" s="14" t="s">
        <v>20</v>
      </c>
      <c r="Z18" s="14" t="s">
        <v>20</v>
      </c>
      <c r="AA18" s="15" t="s">
        <v>21</v>
      </c>
      <c r="AB18" s="15" t="s">
        <v>22</v>
      </c>
      <c r="AC18" s="15" t="s">
        <v>23</v>
      </c>
      <c r="AD18" s="15" t="s">
        <v>24</v>
      </c>
      <c r="AE18" s="15" t="s">
        <v>25</v>
      </c>
      <c r="AF18" s="14" t="s">
        <v>20</v>
      </c>
      <c r="AG18" s="14" t="s">
        <v>20</v>
      </c>
      <c r="AH18" s="15" t="s">
        <v>21</v>
      </c>
      <c r="AI18" s="15" t="s">
        <v>22</v>
      </c>
      <c r="AJ18" s="15" t="s">
        <v>23</v>
      </c>
      <c r="AK18" s="15" t="s">
        <v>24</v>
      </c>
      <c r="AL18" s="15" t="s">
        <v>25</v>
      </c>
    </row>
    <row r="19" spans="1:38" x14ac:dyDescent="0.3">
      <c r="A19" s="16">
        <v>1</v>
      </c>
      <c r="B19" s="16">
        <v>2</v>
      </c>
      <c r="C19" s="16">
        <v>3</v>
      </c>
      <c r="D19" s="17" t="s">
        <v>26</v>
      </c>
      <c r="E19" s="17" t="s">
        <v>27</v>
      </c>
      <c r="F19" s="17" t="s">
        <v>28</v>
      </c>
      <c r="G19" s="17" t="s">
        <v>29</v>
      </c>
      <c r="H19" s="17" t="s">
        <v>30</v>
      </c>
      <c r="I19" s="17" t="s">
        <v>31</v>
      </c>
      <c r="J19" s="17" t="s">
        <v>32</v>
      </c>
      <c r="K19" s="17" t="s">
        <v>33</v>
      </c>
      <c r="L19" s="17" t="s">
        <v>34</v>
      </c>
      <c r="M19" s="17" t="s">
        <v>35</v>
      </c>
      <c r="N19" s="17" t="s">
        <v>36</v>
      </c>
      <c r="O19" s="17" t="s">
        <v>37</v>
      </c>
      <c r="P19" s="17" t="s">
        <v>38</v>
      </c>
      <c r="Q19" s="17" t="s">
        <v>39</v>
      </c>
      <c r="R19" s="17" t="s">
        <v>40</v>
      </c>
      <c r="S19" s="17" t="s">
        <v>41</v>
      </c>
      <c r="T19" s="17" t="s">
        <v>42</v>
      </c>
      <c r="U19" s="17" t="s">
        <v>43</v>
      </c>
      <c r="V19" s="17" t="s">
        <v>44</v>
      </c>
      <c r="W19" s="17" t="s">
        <v>45</v>
      </c>
      <c r="X19" s="17" t="s">
        <v>46</v>
      </c>
      <c r="Y19" s="17" t="s">
        <v>47</v>
      </c>
      <c r="Z19" s="17" t="s">
        <v>48</v>
      </c>
      <c r="AA19" s="17" t="s">
        <v>49</v>
      </c>
      <c r="AB19" s="17" t="s">
        <v>50</v>
      </c>
      <c r="AC19" s="17" t="s">
        <v>51</v>
      </c>
      <c r="AD19" s="17" t="s">
        <v>52</v>
      </c>
      <c r="AE19" s="17" t="s">
        <v>53</v>
      </c>
      <c r="AF19" s="17" t="s">
        <v>54</v>
      </c>
      <c r="AG19" s="17" t="s">
        <v>55</v>
      </c>
      <c r="AH19" s="17" t="s">
        <v>56</v>
      </c>
      <c r="AI19" s="17" t="s">
        <v>57</v>
      </c>
      <c r="AJ19" s="17" t="s">
        <v>58</v>
      </c>
      <c r="AK19" s="17" t="s">
        <v>59</v>
      </c>
      <c r="AL19" s="17" t="s">
        <v>60</v>
      </c>
    </row>
    <row r="20" spans="1:38" s="23" customFormat="1" ht="31.2" x14ac:dyDescent="0.3">
      <c r="A20" s="18" t="s">
        <v>61</v>
      </c>
      <c r="B20" s="19" t="s">
        <v>62</v>
      </c>
      <c r="C20" s="20" t="s">
        <v>63</v>
      </c>
      <c r="D20" s="21">
        <f t="shared" ref="D20:AI20" si="0">SUM(D21:D26)</f>
        <v>0</v>
      </c>
      <c r="E20" s="22">
        <f t="shared" si="0"/>
        <v>5.4200405699999994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29</v>
      </c>
      <c r="K20" s="21">
        <f t="shared" si="0"/>
        <v>0</v>
      </c>
      <c r="L20" s="22">
        <f t="shared" si="0"/>
        <v>24.217880210000001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621</v>
      </c>
      <c r="R20" s="21">
        <f t="shared" si="0"/>
        <v>0</v>
      </c>
      <c r="S20" s="22">
        <f t="shared" si="0"/>
        <v>10.68423181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10</v>
      </c>
      <c r="Y20" s="21">
        <f t="shared" si="0"/>
        <v>0</v>
      </c>
      <c r="Z20" s="22">
        <f t="shared" si="0"/>
        <v>209.61739194</v>
      </c>
      <c r="AA20" s="21">
        <f t="shared" si="0"/>
        <v>0</v>
      </c>
      <c r="AB20" s="21">
        <f t="shared" si="0"/>
        <v>0</v>
      </c>
      <c r="AC20" s="22">
        <f t="shared" si="0"/>
        <v>0</v>
      </c>
      <c r="AD20" s="22">
        <f t="shared" si="0"/>
        <v>1.9499999999999997</v>
      </c>
      <c r="AE20" s="21">
        <f t="shared" si="0"/>
        <v>5256</v>
      </c>
      <c r="AF20" s="21">
        <f t="shared" si="0"/>
        <v>0</v>
      </c>
      <c r="AG20" s="22">
        <f t="shared" si="0"/>
        <v>249.93954453000003</v>
      </c>
      <c r="AH20" s="21">
        <f t="shared" si="0"/>
        <v>0</v>
      </c>
      <c r="AI20" s="21">
        <f t="shared" si="0"/>
        <v>0</v>
      </c>
      <c r="AJ20" s="22">
        <f>SUM(AJ21:AJ26)</f>
        <v>0</v>
      </c>
      <c r="AK20" s="66">
        <f>SUM(AK21:AK26)</f>
        <v>1.9499999999999997</v>
      </c>
      <c r="AL20" s="21">
        <f>SUM(AL21:AL26)</f>
        <v>5916</v>
      </c>
    </row>
    <row r="21" spans="1:38" x14ac:dyDescent="0.3">
      <c r="A21" s="24" t="s">
        <v>64</v>
      </c>
      <c r="B21" s="25" t="s">
        <v>65</v>
      </c>
      <c r="C21" s="26" t="s">
        <v>63</v>
      </c>
      <c r="D21" s="27">
        <f>D29</f>
        <v>0</v>
      </c>
      <c r="E21" s="27">
        <f>E29</f>
        <v>0</v>
      </c>
      <c r="F21" s="27">
        <f>F29</f>
        <v>0</v>
      </c>
      <c r="G21" s="27">
        <f>G29</f>
        <v>0</v>
      </c>
      <c r="H21" s="27">
        <f>H29</f>
        <v>0</v>
      </c>
      <c r="I21" s="27">
        <f t="shared" ref="I21:AL21" si="1">I29</f>
        <v>0</v>
      </c>
      <c r="J21" s="27">
        <f t="shared" si="1"/>
        <v>0</v>
      </c>
      <c r="K21" s="27">
        <f t="shared" si="1"/>
        <v>0</v>
      </c>
      <c r="L21" s="27">
        <f t="shared" si="1"/>
        <v>0</v>
      </c>
      <c r="M21" s="27">
        <f t="shared" si="1"/>
        <v>0</v>
      </c>
      <c r="N21" s="27">
        <f t="shared" si="1"/>
        <v>0</v>
      </c>
      <c r="O21" s="27">
        <f t="shared" si="1"/>
        <v>0</v>
      </c>
      <c r="P21" s="27">
        <f t="shared" si="1"/>
        <v>0</v>
      </c>
      <c r="Q21" s="27">
        <f t="shared" si="1"/>
        <v>0</v>
      </c>
      <c r="R21" s="27">
        <f t="shared" si="1"/>
        <v>0</v>
      </c>
      <c r="S21" s="28">
        <f t="shared" si="1"/>
        <v>0</v>
      </c>
      <c r="T21" s="27">
        <f t="shared" si="1"/>
        <v>0</v>
      </c>
      <c r="U21" s="27">
        <f t="shared" si="1"/>
        <v>0</v>
      </c>
      <c r="V21" s="27">
        <f t="shared" si="1"/>
        <v>0</v>
      </c>
      <c r="W21" s="27">
        <f t="shared" si="1"/>
        <v>0</v>
      </c>
      <c r="X21" s="27">
        <f t="shared" si="1"/>
        <v>0</v>
      </c>
      <c r="Y21" s="27">
        <f t="shared" si="1"/>
        <v>0</v>
      </c>
      <c r="Z21" s="28">
        <f t="shared" si="1"/>
        <v>0</v>
      </c>
      <c r="AA21" s="27">
        <f t="shared" si="1"/>
        <v>0</v>
      </c>
      <c r="AB21" s="27">
        <f t="shared" si="1"/>
        <v>0</v>
      </c>
      <c r="AC21" s="27">
        <f t="shared" si="1"/>
        <v>0</v>
      </c>
      <c r="AD21" s="27">
        <f t="shared" si="1"/>
        <v>0</v>
      </c>
      <c r="AE21" s="27">
        <f t="shared" si="1"/>
        <v>0</v>
      </c>
      <c r="AF21" s="27">
        <f t="shared" si="1"/>
        <v>0</v>
      </c>
      <c r="AG21" s="28">
        <f t="shared" si="1"/>
        <v>0</v>
      </c>
      <c r="AH21" s="27">
        <f t="shared" si="1"/>
        <v>0</v>
      </c>
      <c r="AI21" s="27">
        <f t="shared" si="1"/>
        <v>0</v>
      </c>
      <c r="AJ21" s="27">
        <f t="shared" si="1"/>
        <v>0</v>
      </c>
      <c r="AK21" s="27">
        <f t="shared" si="1"/>
        <v>0</v>
      </c>
      <c r="AL21" s="27">
        <f t="shared" si="1"/>
        <v>0</v>
      </c>
    </row>
    <row r="22" spans="1:38" ht="31.2" x14ac:dyDescent="0.3">
      <c r="A22" s="24" t="s">
        <v>66</v>
      </c>
      <c r="B22" s="25" t="s">
        <v>67</v>
      </c>
      <c r="C22" s="26" t="s">
        <v>63</v>
      </c>
      <c r="D22" s="27">
        <f>D82</f>
        <v>0</v>
      </c>
      <c r="E22" s="29">
        <f>E82</f>
        <v>0.47104056999999999</v>
      </c>
      <c r="F22" s="27">
        <f>F82</f>
        <v>0</v>
      </c>
      <c r="G22" s="27">
        <f>G82</f>
        <v>0</v>
      </c>
      <c r="H22" s="27">
        <f>H82</f>
        <v>0</v>
      </c>
      <c r="I22" s="27">
        <f t="shared" ref="I22:AL22" si="2">I82</f>
        <v>0</v>
      </c>
      <c r="J22" s="27">
        <f t="shared" si="2"/>
        <v>25</v>
      </c>
      <c r="K22" s="27">
        <f t="shared" si="2"/>
        <v>0</v>
      </c>
      <c r="L22" s="29">
        <f t="shared" si="2"/>
        <v>16.267880210000001</v>
      </c>
      <c r="M22" s="27">
        <f t="shared" si="2"/>
        <v>0</v>
      </c>
      <c r="N22" s="27">
        <f t="shared" si="2"/>
        <v>0</v>
      </c>
      <c r="O22" s="27">
        <f t="shared" si="2"/>
        <v>0</v>
      </c>
      <c r="P22" s="27">
        <f t="shared" si="2"/>
        <v>0</v>
      </c>
      <c r="Q22" s="27">
        <f t="shared" si="2"/>
        <v>620</v>
      </c>
      <c r="R22" s="27">
        <f t="shared" si="2"/>
        <v>0</v>
      </c>
      <c r="S22" s="45">
        <f t="shared" si="2"/>
        <v>0.16506181</v>
      </c>
      <c r="T22" s="27">
        <f t="shared" si="2"/>
        <v>0</v>
      </c>
      <c r="U22" s="27">
        <f t="shared" si="2"/>
        <v>0</v>
      </c>
      <c r="V22" s="27">
        <f t="shared" si="2"/>
        <v>0</v>
      </c>
      <c r="W22" s="27">
        <f t="shared" si="2"/>
        <v>0</v>
      </c>
      <c r="X22" s="27">
        <f t="shared" si="2"/>
        <v>8</v>
      </c>
      <c r="Y22" s="27">
        <f t="shared" si="2"/>
        <v>0</v>
      </c>
      <c r="Z22" s="29">
        <f t="shared" si="2"/>
        <v>181.24673193999999</v>
      </c>
      <c r="AA22" s="27">
        <f t="shared" si="2"/>
        <v>0</v>
      </c>
      <c r="AB22" s="27">
        <f t="shared" si="2"/>
        <v>0</v>
      </c>
      <c r="AC22" s="29">
        <f t="shared" si="2"/>
        <v>0</v>
      </c>
      <c r="AD22" s="29">
        <f t="shared" si="2"/>
        <v>1.9499999999999997</v>
      </c>
      <c r="AE22" s="27">
        <f t="shared" si="2"/>
        <v>5236</v>
      </c>
      <c r="AF22" s="27">
        <f t="shared" si="2"/>
        <v>0</v>
      </c>
      <c r="AG22" s="29">
        <f t="shared" si="2"/>
        <v>198.15071453000002</v>
      </c>
      <c r="AH22" s="27">
        <f t="shared" si="2"/>
        <v>0</v>
      </c>
      <c r="AI22" s="27">
        <f t="shared" si="2"/>
        <v>0</v>
      </c>
      <c r="AJ22" s="29">
        <f t="shared" si="2"/>
        <v>0</v>
      </c>
      <c r="AK22" s="45">
        <f t="shared" si="2"/>
        <v>1.9499999999999997</v>
      </c>
      <c r="AL22" s="27">
        <f t="shared" si="2"/>
        <v>5889</v>
      </c>
    </row>
    <row r="23" spans="1:38" ht="58.95" customHeight="1" x14ac:dyDescent="0.3">
      <c r="A23" s="24" t="s">
        <v>68</v>
      </c>
      <c r="B23" s="30" t="s">
        <v>69</v>
      </c>
      <c r="C23" s="26" t="s">
        <v>63</v>
      </c>
      <c r="D23" s="27">
        <f>D146</f>
        <v>0</v>
      </c>
      <c r="E23" s="27">
        <f>E146</f>
        <v>0</v>
      </c>
      <c r="F23" s="27">
        <f>F146</f>
        <v>0</v>
      </c>
      <c r="G23" s="27">
        <f>G146</f>
        <v>0</v>
      </c>
      <c r="H23" s="27">
        <f>H146</f>
        <v>0</v>
      </c>
      <c r="I23" s="27">
        <f t="shared" ref="I23:AI23" si="3">I146</f>
        <v>0</v>
      </c>
      <c r="J23" s="27">
        <f t="shared" si="3"/>
        <v>0</v>
      </c>
      <c r="K23" s="27">
        <f t="shared" si="3"/>
        <v>0</v>
      </c>
      <c r="L23" s="27">
        <f t="shared" si="3"/>
        <v>0</v>
      </c>
      <c r="M23" s="27">
        <f t="shared" si="3"/>
        <v>0</v>
      </c>
      <c r="N23" s="27">
        <f t="shared" si="3"/>
        <v>0</v>
      </c>
      <c r="O23" s="27">
        <f t="shared" si="3"/>
        <v>0</v>
      </c>
      <c r="P23" s="27">
        <f t="shared" si="3"/>
        <v>0</v>
      </c>
      <c r="Q23" s="27">
        <f t="shared" si="3"/>
        <v>0</v>
      </c>
      <c r="R23" s="27">
        <f t="shared" si="3"/>
        <v>0</v>
      </c>
      <c r="S23" s="28">
        <f t="shared" si="3"/>
        <v>0</v>
      </c>
      <c r="T23" s="27">
        <f t="shared" si="3"/>
        <v>0</v>
      </c>
      <c r="U23" s="27">
        <f t="shared" si="3"/>
        <v>0</v>
      </c>
      <c r="V23" s="27">
        <f t="shared" si="3"/>
        <v>0</v>
      </c>
      <c r="W23" s="27">
        <f t="shared" si="3"/>
        <v>0</v>
      </c>
      <c r="X23" s="27">
        <f t="shared" si="3"/>
        <v>0</v>
      </c>
      <c r="Y23" s="27">
        <f t="shared" si="3"/>
        <v>0</v>
      </c>
      <c r="Z23" s="28">
        <f t="shared" si="3"/>
        <v>0</v>
      </c>
      <c r="AA23" s="27">
        <f t="shared" si="3"/>
        <v>0</v>
      </c>
      <c r="AB23" s="27">
        <f t="shared" si="3"/>
        <v>0</v>
      </c>
      <c r="AC23" s="27">
        <f t="shared" si="3"/>
        <v>0</v>
      </c>
      <c r="AD23" s="27">
        <f t="shared" si="3"/>
        <v>0</v>
      </c>
      <c r="AE23" s="27">
        <f t="shared" si="3"/>
        <v>0</v>
      </c>
      <c r="AF23" s="27">
        <f t="shared" si="3"/>
        <v>0</v>
      </c>
      <c r="AG23" s="28">
        <f t="shared" si="3"/>
        <v>0</v>
      </c>
      <c r="AH23" s="27">
        <f t="shared" si="3"/>
        <v>0</v>
      </c>
      <c r="AI23" s="27">
        <f t="shared" si="3"/>
        <v>0</v>
      </c>
      <c r="AJ23" s="27">
        <f>AJ146</f>
        <v>0</v>
      </c>
      <c r="AK23" s="27">
        <f>AK146</f>
        <v>0</v>
      </c>
      <c r="AL23" s="27">
        <f>AL146</f>
        <v>0</v>
      </c>
    </row>
    <row r="24" spans="1:38" ht="38.4" customHeight="1" x14ac:dyDescent="0.3">
      <c r="A24" s="24" t="s">
        <v>70</v>
      </c>
      <c r="B24" s="25" t="s">
        <v>71</v>
      </c>
      <c r="C24" s="26" t="s">
        <v>63</v>
      </c>
      <c r="D24" s="27">
        <f t="shared" ref="D24:AL24" si="4">D155</f>
        <v>0</v>
      </c>
      <c r="E24" s="27">
        <f t="shared" si="4"/>
        <v>0</v>
      </c>
      <c r="F24" s="27">
        <f t="shared" si="4"/>
        <v>0</v>
      </c>
      <c r="G24" s="27">
        <f t="shared" si="4"/>
        <v>0</v>
      </c>
      <c r="H24" s="27">
        <f t="shared" si="4"/>
        <v>0</v>
      </c>
      <c r="I24" s="27">
        <f t="shared" si="4"/>
        <v>0</v>
      </c>
      <c r="J24" s="27">
        <f t="shared" si="4"/>
        <v>0</v>
      </c>
      <c r="K24" s="27">
        <f t="shared" si="4"/>
        <v>0</v>
      </c>
      <c r="L24" s="27">
        <f t="shared" si="4"/>
        <v>0</v>
      </c>
      <c r="M24" s="27">
        <f t="shared" si="4"/>
        <v>0</v>
      </c>
      <c r="N24" s="27">
        <f t="shared" si="4"/>
        <v>0</v>
      </c>
      <c r="O24" s="27">
        <f t="shared" si="4"/>
        <v>0</v>
      </c>
      <c r="P24" s="27">
        <f t="shared" si="4"/>
        <v>0</v>
      </c>
      <c r="Q24" s="27">
        <f t="shared" si="4"/>
        <v>0</v>
      </c>
      <c r="R24" s="27">
        <f t="shared" si="4"/>
        <v>0</v>
      </c>
      <c r="S24" s="27">
        <f t="shared" si="4"/>
        <v>0</v>
      </c>
      <c r="T24" s="27">
        <f t="shared" si="4"/>
        <v>0</v>
      </c>
      <c r="U24" s="27">
        <f t="shared" si="4"/>
        <v>0</v>
      </c>
      <c r="V24" s="27">
        <f t="shared" si="4"/>
        <v>0</v>
      </c>
      <c r="W24" s="27">
        <f t="shared" si="4"/>
        <v>0</v>
      </c>
      <c r="X24" s="27">
        <f t="shared" si="4"/>
        <v>0</v>
      </c>
      <c r="Y24" s="27">
        <f t="shared" si="4"/>
        <v>0</v>
      </c>
      <c r="Z24" s="27">
        <f t="shared" si="4"/>
        <v>0</v>
      </c>
      <c r="AA24" s="27">
        <f t="shared" si="4"/>
        <v>0</v>
      </c>
      <c r="AB24" s="27">
        <f t="shared" si="4"/>
        <v>0</v>
      </c>
      <c r="AC24" s="27">
        <f t="shared" si="4"/>
        <v>0</v>
      </c>
      <c r="AD24" s="27">
        <f t="shared" si="4"/>
        <v>0</v>
      </c>
      <c r="AE24" s="27">
        <f t="shared" si="4"/>
        <v>0</v>
      </c>
      <c r="AF24" s="27">
        <f t="shared" si="4"/>
        <v>0</v>
      </c>
      <c r="AG24" s="27">
        <f t="shared" si="4"/>
        <v>0</v>
      </c>
      <c r="AH24" s="27">
        <f t="shared" si="4"/>
        <v>0</v>
      </c>
      <c r="AI24" s="27">
        <f t="shared" si="4"/>
        <v>0</v>
      </c>
      <c r="AJ24" s="27">
        <f t="shared" si="4"/>
        <v>0</v>
      </c>
      <c r="AK24" s="27">
        <f t="shared" si="4"/>
        <v>0</v>
      </c>
      <c r="AL24" s="27">
        <f t="shared" si="4"/>
        <v>0</v>
      </c>
    </row>
    <row r="25" spans="1:38" ht="42" customHeight="1" x14ac:dyDescent="0.3">
      <c r="A25" s="24" t="s">
        <v>72</v>
      </c>
      <c r="B25" s="25" t="s">
        <v>73</v>
      </c>
      <c r="C25" s="26" t="s">
        <v>63</v>
      </c>
      <c r="D25" s="27">
        <f t="shared" ref="D25:AL25" si="5">D166</f>
        <v>0</v>
      </c>
      <c r="E25" s="27">
        <f t="shared" si="5"/>
        <v>0</v>
      </c>
      <c r="F25" s="27">
        <f t="shared" si="5"/>
        <v>0</v>
      </c>
      <c r="G25" s="27">
        <f t="shared" si="5"/>
        <v>0</v>
      </c>
      <c r="H25" s="27">
        <f t="shared" si="5"/>
        <v>0</v>
      </c>
      <c r="I25" s="27">
        <f t="shared" si="5"/>
        <v>0</v>
      </c>
      <c r="J25" s="27">
        <f t="shared" si="5"/>
        <v>0</v>
      </c>
      <c r="K25" s="27">
        <f t="shared" si="5"/>
        <v>0</v>
      </c>
      <c r="L25" s="27">
        <f t="shared" si="5"/>
        <v>0</v>
      </c>
      <c r="M25" s="27">
        <f t="shared" si="5"/>
        <v>0</v>
      </c>
      <c r="N25" s="27">
        <f t="shared" si="5"/>
        <v>0</v>
      </c>
      <c r="O25" s="27">
        <f t="shared" si="5"/>
        <v>0</v>
      </c>
      <c r="P25" s="27">
        <f t="shared" si="5"/>
        <v>0</v>
      </c>
      <c r="Q25" s="27">
        <f t="shared" si="5"/>
        <v>0</v>
      </c>
      <c r="R25" s="27">
        <f t="shared" si="5"/>
        <v>0</v>
      </c>
      <c r="S25" s="27">
        <f t="shared" si="5"/>
        <v>0</v>
      </c>
      <c r="T25" s="27">
        <f t="shared" si="5"/>
        <v>0</v>
      </c>
      <c r="U25" s="27">
        <f t="shared" si="5"/>
        <v>0</v>
      </c>
      <c r="V25" s="27">
        <f t="shared" si="5"/>
        <v>0</v>
      </c>
      <c r="W25" s="27">
        <f t="shared" si="5"/>
        <v>0</v>
      </c>
      <c r="X25" s="27">
        <f t="shared" si="5"/>
        <v>0</v>
      </c>
      <c r="Y25" s="27">
        <f t="shared" si="5"/>
        <v>0</v>
      </c>
      <c r="Z25" s="27">
        <f t="shared" si="5"/>
        <v>0</v>
      </c>
      <c r="AA25" s="27">
        <f t="shared" si="5"/>
        <v>0</v>
      </c>
      <c r="AB25" s="27">
        <f t="shared" si="5"/>
        <v>0</v>
      </c>
      <c r="AC25" s="27">
        <f t="shared" si="5"/>
        <v>0</v>
      </c>
      <c r="AD25" s="27">
        <f t="shared" si="5"/>
        <v>0</v>
      </c>
      <c r="AE25" s="27">
        <f t="shared" si="5"/>
        <v>0</v>
      </c>
      <c r="AF25" s="27">
        <f t="shared" si="5"/>
        <v>0</v>
      </c>
      <c r="AG25" s="27">
        <f t="shared" si="5"/>
        <v>0</v>
      </c>
      <c r="AH25" s="27">
        <f t="shared" si="5"/>
        <v>0</v>
      </c>
      <c r="AI25" s="27">
        <f t="shared" si="5"/>
        <v>0</v>
      </c>
      <c r="AJ25" s="27">
        <f t="shared" si="5"/>
        <v>0</v>
      </c>
      <c r="AK25" s="27">
        <f t="shared" si="5"/>
        <v>0</v>
      </c>
      <c r="AL25" s="27">
        <f t="shared" si="5"/>
        <v>0</v>
      </c>
    </row>
    <row r="26" spans="1:38" ht="25.95" customHeight="1" x14ac:dyDescent="0.3">
      <c r="A26" s="24" t="s">
        <v>74</v>
      </c>
      <c r="B26" s="25" t="s">
        <v>75</v>
      </c>
      <c r="C26" s="26" t="s">
        <v>63</v>
      </c>
      <c r="D26" s="27">
        <f t="shared" ref="D26:AL26" si="6">D170</f>
        <v>0</v>
      </c>
      <c r="E26" s="29">
        <f t="shared" si="6"/>
        <v>4.9489999999999998</v>
      </c>
      <c r="F26" s="27">
        <f t="shared" si="6"/>
        <v>0</v>
      </c>
      <c r="G26" s="27">
        <f t="shared" si="6"/>
        <v>0</v>
      </c>
      <c r="H26" s="27">
        <f t="shared" si="6"/>
        <v>0</v>
      </c>
      <c r="I26" s="27">
        <f t="shared" si="6"/>
        <v>0</v>
      </c>
      <c r="J26" s="27">
        <f t="shared" si="6"/>
        <v>4</v>
      </c>
      <c r="K26" s="27">
        <f t="shared" si="6"/>
        <v>0</v>
      </c>
      <c r="L26" s="29">
        <f t="shared" si="6"/>
        <v>7.95</v>
      </c>
      <c r="M26" s="27">
        <f t="shared" si="6"/>
        <v>0</v>
      </c>
      <c r="N26" s="27">
        <f t="shared" si="6"/>
        <v>0</v>
      </c>
      <c r="O26" s="27">
        <f t="shared" si="6"/>
        <v>0</v>
      </c>
      <c r="P26" s="27">
        <f t="shared" si="6"/>
        <v>0</v>
      </c>
      <c r="Q26" s="27">
        <f t="shared" si="6"/>
        <v>1</v>
      </c>
      <c r="R26" s="27">
        <f t="shared" si="6"/>
        <v>0</v>
      </c>
      <c r="S26" s="29">
        <f t="shared" si="6"/>
        <v>10.519170000000001</v>
      </c>
      <c r="T26" s="27">
        <f t="shared" si="6"/>
        <v>0</v>
      </c>
      <c r="U26" s="27">
        <f t="shared" si="6"/>
        <v>0</v>
      </c>
      <c r="V26" s="27">
        <f t="shared" si="6"/>
        <v>0</v>
      </c>
      <c r="W26" s="27">
        <f t="shared" si="6"/>
        <v>0</v>
      </c>
      <c r="X26" s="27">
        <f t="shared" si="6"/>
        <v>2</v>
      </c>
      <c r="Y26" s="27">
        <f t="shared" si="6"/>
        <v>0</v>
      </c>
      <c r="Z26" s="29">
        <f t="shared" si="6"/>
        <v>28.370660000000001</v>
      </c>
      <c r="AA26" s="27">
        <f t="shared" si="6"/>
        <v>0</v>
      </c>
      <c r="AB26" s="27">
        <f t="shared" si="6"/>
        <v>0</v>
      </c>
      <c r="AC26" s="27">
        <f t="shared" si="6"/>
        <v>0</v>
      </c>
      <c r="AD26" s="27">
        <f t="shared" si="6"/>
        <v>0</v>
      </c>
      <c r="AE26" s="27">
        <f t="shared" si="6"/>
        <v>20</v>
      </c>
      <c r="AF26" s="27">
        <f t="shared" si="6"/>
        <v>0</v>
      </c>
      <c r="AG26" s="29">
        <f t="shared" si="6"/>
        <v>51.788830000000011</v>
      </c>
      <c r="AH26" s="27">
        <f t="shared" si="6"/>
        <v>0</v>
      </c>
      <c r="AI26" s="27">
        <f t="shared" si="6"/>
        <v>0</v>
      </c>
      <c r="AJ26" s="27">
        <f t="shared" si="6"/>
        <v>0</v>
      </c>
      <c r="AK26" s="27">
        <f t="shared" si="6"/>
        <v>0</v>
      </c>
      <c r="AL26" s="27">
        <f t="shared" si="6"/>
        <v>27</v>
      </c>
    </row>
    <row r="27" spans="1:38" x14ac:dyDescent="0.3">
      <c r="A27" s="24"/>
      <c r="B27" s="25"/>
      <c r="C27" s="31"/>
      <c r="D27" s="26"/>
      <c r="E27" s="26"/>
      <c r="F27" s="26"/>
      <c r="G27" s="26"/>
      <c r="H27" s="26"/>
      <c r="I27" s="26"/>
      <c r="J27" s="26"/>
      <c r="K27" s="26"/>
      <c r="L27" s="26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3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</row>
    <row r="28" spans="1:38" ht="18" customHeight="1" x14ac:dyDescent="0.3">
      <c r="A28" s="24" t="s">
        <v>76</v>
      </c>
      <c r="B28" s="25" t="str">
        <f>'[1]Прил 1_2022г'!B27</f>
        <v>Ульяновская область</v>
      </c>
      <c r="C28" s="31"/>
      <c r="D28" s="26"/>
      <c r="E28" s="26"/>
      <c r="F28" s="26"/>
      <c r="G28" s="26"/>
      <c r="H28" s="26"/>
      <c r="I28" s="26"/>
      <c r="J28" s="26"/>
      <c r="K28" s="26"/>
      <c r="L28" s="26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3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</row>
    <row r="29" spans="1:38" ht="31.2" collapsed="1" x14ac:dyDescent="0.3">
      <c r="A29" s="53" t="s">
        <v>77</v>
      </c>
      <c r="B29" s="54" t="s">
        <v>78</v>
      </c>
      <c r="C29" s="55" t="s">
        <v>63</v>
      </c>
      <c r="D29" s="55">
        <f>D30+D37+D46+D73</f>
        <v>0</v>
      </c>
      <c r="E29" s="55">
        <f>E30+E37+E46+E73</f>
        <v>0</v>
      </c>
      <c r="F29" s="55">
        <f>F30+F37+F46+F73</f>
        <v>0</v>
      </c>
      <c r="G29" s="55">
        <f>G30+G37+G46+G73</f>
        <v>0</v>
      </c>
      <c r="H29" s="55">
        <f>H30+H37+H46+H73</f>
        <v>0</v>
      </c>
      <c r="I29" s="55">
        <f t="shared" ref="I29:AL29" si="7">I30+I37+I46+I73</f>
        <v>0</v>
      </c>
      <c r="J29" s="55">
        <f t="shared" si="7"/>
        <v>0</v>
      </c>
      <c r="K29" s="55">
        <f t="shared" si="7"/>
        <v>0</v>
      </c>
      <c r="L29" s="55">
        <f t="shared" si="7"/>
        <v>0</v>
      </c>
      <c r="M29" s="55">
        <f t="shared" si="7"/>
        <v>0</v>
      </c>
      <c r="N29" s="55">
        <f t="shared" si="7"/>
        <v>0</v>
      </c>
      <c r="O29" s="55">
        <f t="shared" si="7"/>
        <v>0</v>
      </c>
      <c r="P29" s="55">
        <f t="shared" si="7"/>
        <v>0</v>
      </c>
      <c r="Q29" s="55">
        <f t="shared" si="7"/>
        <v>0</v>
      </c>
      <c r="R29" s="55">
        <f t="shared" si="7"/>
        <v>0</v>
      </c>
      <c r="S29" s="55">
        <f t="shared" si="7"/>
        <v>0</v>
      </c>
      <c r="T29" s="55">
        <f t="shared" si="7"/>
        <v>0</v>
      </c>
      <c r="U29" s="55">
        <f t="shared" si="7"/>
        <v>0</v>
      </c>
      <c r="V29" s="55">
        <f t="shared" si="7"/>
        <v>0</v>
      </c>
      <c r="W29" s="55">
        <f t="shared" si="7"/>
        <v>0</v>
      </c>
      <c r="X29" s="55">
        <f t="shared" si="7"/>
        <v>0</v>
      </c>
      <c r="Y29" s="55">
        <f t="shared" si="7"/>
        <v>0</v>
      </c>
      <c r="Z29" s="55">
        <f t="shared" si="7"/>
        <v>0</v>
      </c>
      <c r="AA29" s="55">
        <f t="shared" si="7"/>
        <v>0</v>
      </c>
      <c r="AB29" s="55">
        <f t="shared" si="7"/>
        <v>0</v>
      </c>
      <c r="AC29" s="55">
        <f t="shared" si="7"/>
        <v>0</v>
      </c>
      <c r="AD29" s="55">
        <f t="shared" si="7"/>
        <v>0</v>
      </c>
      <c r="AE29" s="55">
        <f t="shared" si="7"/>
        <v>0</v>
      </c>
      <c r="AF29" s="55">
        <f t="shared" si="7"/>
        <v>0</v>
      </c>
      <c r="AG29" s="55">
        <f t="shared" si="7"/>
        <v>0</v>
      </c>
      <c r="AH29" s="55">
        <f t="shared" si="7"/>
        <v>0</v>
      </c>
      <c r="AI29" s="55">
        <f t="shared" si="7"/>
        <v>0</v>
      </c>
      <c r="AJ29" s="55">
        <f t="shared" si="7"/>
        <v>0</v>
      </c>
      <c r="AK29" s="55">
        <f t="shared" si="7"/>
        <v>0</v>
      </c>
      <c r="AL29" s="55">
        <f t="shared" si="7"/>
        <v>0</v>
      </c>
    </row>
    <row r="30" spans="1:38" ht="46.8" hidden="1" outlineLevel="1" x14ac:dyDescent="0.3">
      <c r="A30" s="24" t="s">
        <v>79</v>
      </c>
      <c r="B30" s="25" t="s">
        <v>80</v>
      </c>
      <c r="C30" s="31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</row>
    <row r="31" spans="1:38" ht="62.4" hidden="1" outlineLevel="1" x14ac:dyDescent="0.3">
      <c r="A31" s="24" t="s">
        <v>81</v>
      </c>
      <c r="B31" s="25" t="s">
        <v>82</v>
      </c>
      <c r="C31" s="31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</row>
    <row r="32" spans="1:38" ht="62.4" hidden="1" outlineLevel="1" x14ac:dyDescent="0.3">
      <c r="A32" s="24" t="s">
        <v>83</v>
      </c>
      <c r="B32" s="25" t="s">
        <v>84</v>
      </c>
      <c r="C32" s="31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</row>
    <row r="33" spans="1:38" ht="62.4" hidden="1" outlineLevel="1" x14ac:dyDescent="0.3">
      <c r="A33" s="24" t="s">
        <v>85</v>
      </c>
      <c r="B33" s="25" t="s">
        <v>86</v>
      </c>
      <c r="C33" s="31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</row>
    <row r="34" spans="1:38" hidden="1" outlineLevel="1" x14ac:dyDescent="0.3">
      <c r="A34" s="24" t="s">
        <v>85</v>
      </c>
      <c r="B34" s="34" t="s">
        <v>87</v>
      </c>
      <c r="C34" s="31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</row>
    <row r="35" spans="1:38" hidden="1" outlineLevel="1" x14ac:dyDescent="0.3">
      <c r="A35" s="24" t="s">
        <v>85</v>
      </c>
      <c r="B35" s="34" t="s">
        <v>87</v>
      </c>
      <c r="C35" s="31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</row>
    <row r="36" spans="1:38" hidden="1" outlineLevel="1" x14ac:dyDescent="0.3">
      <c r="A36" s="24" t="s">
        <v>88</v>
      </c>
      <c r="B36" s="25" t="s">
        <v>88</v>
      </c>
      <c r="C36" s="31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</row>
    <row r="37" spans="1:38" ht="46.8" hidden="1" outlineLevel="1" x14ac:dyDescent="0.3">
      <c r="A37" s="24" t="s">
        <v>89</v>
      </c>
      <c r="B37" s="25" t="s">
        <v>90</v>
      </c>
      <c r="C37" s="31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</row>
    <row r="38" spans="1:38" ht="78" hidden="1" outlineLevel="1" x14ac:dyDescent="0.3">
      <c r="A38" s="24" t="s">
        <v>91</v>
      </c>
      <c r="B38" s="25" t="s">
        <v>92</v>
      </c>
      <c r="C38" s="31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</row>
    <row r="39" spans="1:38" hidden="1" outlineLevel="1" x14ac:dyDescent="0.3">
      <c r="A39" s="24" t="s">
        <v>91</v>
      </c>
      <c r="B39" s="34" t="s">
        <v>87</v>
      </c>
      <c r="C39" s="31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</row>
    <row r="40" spans="1:38" hidden="1" outlineLevel="1" x14ac:dyDescent="0.3">
      <c r="A40" s="24" t="s">
        <v>91</v>
      </c>
      <c r="B40" s="34" t="s">
        <v>87</v>
      </c>
      <c r="C40" s="31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</row>
    <row r="41" spans="1:38" hidden="1" outlineLevel="1" x14ac:dyDescent="0.3">
      <c r="A41" s="24" t="s">
        <v>88</v>
      </c>
      <c r="B41" s="25" t="s">
        <v>88</v>
      </c>
      <c r="C41" s="31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</row>
    <row r="42" spans="1:38" ht="46.8" hidden="1" outlineLevel="1" x14ac:dyDescent="0.3">
      <c r="A42" s="24" t="s">
        <v>93</v>
      </c>
      <c r="B42" s="25" t="s">
        <v>94</v>
      </c>
      <c r="C42" s="31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</row>
    <row r="43" spans="1:38" hidden="1" outlineLevel="1" x14ac:dyDescent="0.3">
      <c r="A43" s="24" t="s">
        <v>93</v>
      </c>
      <c r="B43" s="34" t="s">
        <v>87</v>
      </c>
      <c r="C43" s="31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</row>
    <row r="44" spans="1:38" hidden="1" outlineLevel="1" x14ac:dyDescent="0.3">
      <c r="A44" s="24" t="s">
        <v>93</v>
      </c>
      <c r="B44" s="34" t="s">
        <v>87</v>
      </c>
      <c r="C44" s="31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</row>
    <row r="45" spans="1:38" hidden="1" outlineLevel="1" x14ac:dyDescent="0.3">
      <c r="A45" s="24" t="s">
        <v>88</v>
      </c>
      <c r="B45" s="25" t="s">
        <v>88</v>
      </c>
      <c r="C45" s="31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</row>
    <row r="46" spans="1:38" ht="46.8" hidden="1" outlineLevel="1" x14ac:dyDescent="0.3">
      <c r="A46" s="24" t="s">
        <v>95</v>
      </c>
      <c r="B46" s="25" t="s">
        <v>96</v>
      </c>
      <c r="C46" s="31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</row>
    <row r="47" spans="1:38" ht="46.8" hidden="1" outlineLevel="1" x14ac:dyDescent="0.3">
      <c r="A47" s="24" t="s">
        <v>97</v>
      </c>
      <c r="B47" s="25" t="s">
        <v>98</v>
      </c>
      <c r="C47" s="31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</row>
    <row r="48" spans="1:38" ht="124.8" hidden="1" outlineLevel="1" x14ac:dyDescent="0.3">
      <c r="A48" s="24" t="s">
        <v>97</v>
      </c>
      <c r="B48" s="25" t="s">
        <v>99</v>
      </c>
      <c r="C48" s="31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</row>
    <row r="49" spans="1:38" hidden="1" outlineLevel="1" x14ac:dyDescent="0.3">
      <c r="A49" s="24" t="s">
        <v>97</v>
      </c>
      <c r="B49" s="34" t="s">
        <v>87</v>
      </c>
      <c r="C49" s="31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</row>
    <row r="50" spans="1:38" hidden="1" outlineLevel="1" x14ac:dyDescent="0.3">
      <c r="A50" s="24" t="s">
        <v>97</v>
      </c>
      <c r="B50" s="34" t="s">
        <v>87</v>
      </c>
      <c r="C50" s="31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</row>
    <row r="51" spans="1:38" hidden="1" outlineLevel="1" x14ac:dyDescent="0.3">
      <c r="A51" s="24" t="s">
        <v>88</v>
      </c>
      <c r="B51" s="25" t="s">
        <v>88</v>
      </c>
      <c r="C51" s="31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</row>
    <row r="52" spans="1:38" ht="109.2" hidden="1" outlineLevel="1" x14ac:dyDescent="0.3">
      <c r="A52" s="24" t="s">
        <v>97</v>
      </c>
      <c r="B52" s="25" t="s">
        <v>100</v>
      </c>
      <c r="C52" s="31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</row>
    <row r="53" spans="1:38" hidden="1" outlineLevel="1" x14ac:dyDescent="0.3">
      <c r="A53" s="24" t="s">
        <v>97</v>
      </c>
      <c r="B53" s="34" t="s">
        <v>87</v>
      </c>
      <c r="C53" s="31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</row>
    <row r="54" spans="1:38" hidden="1" outlineLevel="1" x14ac:dyDescent="0.3">
      <c r="A54" s="24" t="s">
        <v>97</v>
      </c>
      <c r="B54" s="34" t="s">
        <v>87</v>
      </c>
      <c r="C54" s="31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</row>
    <row r="55" spans="1:38" hidden="1" outlineLevel="1" x14ac:dyDescent="0.3">
      <c r="A55" s="24" t="s">
        <v>88</v>
      </c>
      <c r="B55" s="25" t="s">
        <v>88</v>
      </c>
      <c r="C55" s="31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</row>
    <row r="56" spans="1:38" ht="109.2" hidden="1" outlineLevel="1" x14ac:dyDescent="0.3">
      <c r="A56" s="24" t="s">
        <v>97</v>
      </c>
      <c r="B56" s="25" t="s">
        <v>101</v>
      </c>
      <c r="C56" s="31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</row>
    <row r="57" spans="1:38" hidden="1" outlineLevel="1" x14ac:dyDescent="0.3">
      <c r="A57" s="24" t="s">
        <v>97</v>
      </c>
      <c r="B57" s="34" t="s">
        <v>87</v>
      </c>
      <c r="C57" s="31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</row>
    <row r="58" spans="1:38" hidden="1" outlineLevel="1" x14ac:dyDescent="0.3">
      <c r="A58" s="24" t="s">
        <v>97</v>
      </c>
      <c r="B58" s="34" t="s">
        <v>87</v>
      </c>
      <c r="C58" s="31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</row>
    <row r="59" spans="1:38" hidden="1" outlineLevel="1" x14ac:dyDescent="0.3">
      <c r="A59" s="24" t="s">
        <v>88</v>
      </c>
      <c r="B59" s="25" t="s">
        <v>88</v>
      </c>
      <c r="C59" s="31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</row>
    <row r="60" spans="1:38" ht="46.8" hidden="1" outlineLevel="1" x14ac:dyDescent="0.3">
      <c r="A60" s="24" t="s">
        <v>102</v>
      </c>
      <c r="B60" s="25" t="s">
        <v>98</v>
      </c>
      <c r="C60" s="31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</row>
    <row r="61" spans="1:38" ht="124.8" hidden="1" outlineLevel="1" x14ac:dyDescent="0.3">
      <c r="A61" s="24" t="s">
        <v>102</v>
      </c>
      <c r="B61" s="25" t="s">
        <v>99</v>
      </c>
      <c r="C61" s="31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</row>
    <row r="62" spans="1:38" hidden="1" outlineLevel="1" x14ac:dyDescent="0.3">
      <c r="A62" s="24" t="s">
        <v>102</v>
      </c>
      <c r="B62" s="34" t="s">
        <v>87</v>
      </c>
      <c r="C62" s="31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</row>
    <row r="63" spans="1:38" hidden="1" outlineLevel="1" x14ac:dyDescent="0.3">
      <c r="A63" s="24" t="s">
        <v>102</v>
      </c>
      <c r="B63" s="34" t="s">
        <v>87</v>
      </c>
      <c r="C63" s="31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</row>
    <row r="64" spans="1:38" hidden="1" outlineLevel="1" x14ac:dyDescent="0.3">
      <c r="A64" s="24" t="s">
        <v>88</v>
      </c>
      <c r="B64" s="25" t="s">
        <v>88</v>
      </c>
      <c r="C64" s="31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</row>
    <row r="65" spans="1:38" ht="109.2" hidden="1" outlineLevel="1" x14ac:dyDescent="0.3">
      <c r="A65" s="24" t="s">
        <v>102</v>
      </c>
      <c r="B65" s="25" t="s">
        <v>100</v>
      </c>
      <c r="C65" s="31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</row>
    <row r="66" spans="1:38" hidden="1" outlineLevel="1" x14ac:dyDescent="0.3">
      <c r="A66" s="24" t="s">
        <v>102</v>
      </c>
      <c r="B66" s="34" t="s">
        <v>87</v>
      </c>
      <c r="C66" s="31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</row>
    <row r="67" spans="1:38" hidden="1" outlineLevel="1" x14ac:dyDescent="0.3">
      <c r="A67" s="24" t="s">
        <v>102</v>
      </c>
      <c r="B67" s="34" t="s">
        <v>87</v>
      </c>
      <c r="C67" s="31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</row>
    <row r="68" spans="1:38" hidden="1" outlineLevel="1" x14ac:dyDescent="0.3">
      <c r="A68" s="24" t="s">
        <v>88</v>
      </c>
      <c r="B68" s="25" t="s">
        <v>88</v>
      </c>
      <c r="C68" s="31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</row>
    <row r="69" spans="1:38" ht="109.2" hidden="1" outlineLevel="1" x14ac:dyDescent="0.3">
      <c r="A69" s="24" t="s">
        <v>102</v>
      </c>
      <c r="B69" s="25" t="s">
        <v>103</v>
      </c>
      <c r="C69" s="31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</row>
    <row r="70" spans="1:38" hidden="1" outlineLevel="1" x14ac:dyDescent="0.3">
      <c r="A70" s="24" t="s">
        <v>102</v>
      </c>
      <c r="B70" s="34" t="s">
        <v>87</v>
      </c>
      <c r="C70" s="31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</row>
    <row r="71" spans="1:38" hidden="1" outlineLevel="1" x14ac:dyDescent="0.3">
      <c r="A71" s="24" t="s">
        <v>102</v>
      </c>
      <c r="B71" s="34" t="s">
        <v>87</v>
      </c>
      <c r="C71" s="31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</row>
    <row r="72" spans="1:38" hidden="1" outlineLevel="1" x14ac:dyDescent="0.3">
      <c r="A72" s="24" t="s">
        <v>88</v>
      </c>
      <c r="B72" s="25" t="s">
        <v>88</v>
      </c>
      <c r="C72" s="31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</row>
    <row r="73" spans="1:38" ht="93.6" hidden="1" outlineLevel="1" x14ac:dyDescent="0.3">
      <c r="A73" s="24" t="s">
        <v>104</v>
      </c>
      <c r="B73" s="25" t="s">
        <v>105</v>
      </c>
      <c r="C73" s="31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</row>
    <row r="74" spans="1:38" ht="78" hidden="1" x14ac:dyDescent="0.3">
      <c r="A74" s="24" t="s">
        <v>106</v>
      </c>
      <c r="B74" s="25" t="s">
        <v>107</v>
      </c>
      <c r="C74" s="31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</row>
    <row r="75" spans="1:38" hidden="1" x14ac:dyDescent="0.3">
      <c r="A75" s="24" t="s">
        <v>106</v>
      </c>
      <c r="B75" s="34" t="s">
        <v>87</v>
      </c>
      <c r="C75" s="31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</row>
    <row r="76" spans="1:38" hidden="1" x14ac:dyDescent="0.3">
      <c r="A76" s="24" t="s">
        <v>106</v>
      </c>
      <c r="B76" s="34" t="s">
        <v>87</v>
      </c>
      <c r="C76" s="31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</row>
    <row r="77" spans="1:38" hidden="1" x14ac:dyDescent="0.3">
      <c r="A77" s="24" t="s">
        <v>88</v>
      </c>
      <c r="B77" s="25" t="s">
        <v>88</v>
      </c>
      <c r="C77" s="31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</row>
    <row r="78" spans="1:38" ht="78" hidden="1" x14ac:dyDescent="0.3">
      <c r="A78" s="24" t="s">
        <v>108</v>
      </c>
      <c r="B78" s="25" t="s">
        <v>109</v>
      </c>
      <c r="C78" s="31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</row>
    <row r="79" spans="1:38" hidden="1" x14ac:dyDescent="0.3">
      <c r="A79" s="24" t="s">
        <v>108</v>
      </c>
      <c r="B79" s="34" t="s">
        <v>87</v>
      </c>
      <c r="C79" s="31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</row>
    <row r="80" spans="1:38" hidden="1" x14ac:dyDescent="0.3">
      <c r="A80" s="24" t="s">
        <v>108</v>
      </c>
      <c r="B80" s="34" t="s">
        <v>87</v>
      </c>
      <c r="C80" s="31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</row>
    <row r="81" spans="1:38" hidden="1" x14ac:dyDescent="0.3">
      <c r="A81" s="24" t="s">
        <v>88</v>
      </c>
      <c r="B81" s="25" t="s">
        <v>88</v>
      </c>
      <c r="C81" s="31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</row>
    <row r="82" spans="1:38" s="23" customFormat="1" ht="39.6" customHeight="1" x14ac:dyDescent="0.3">
      <c r="A82" s="53" t="s">
        <v>110</v>
      </c>
      <c r="B82" s="54" t="s">
        <v>111</v>
      </c>
      <c r="C82" s="55" t="s">
        <v>63</v>
      </c>
      <c r="D82" s="56">
        <f t="shared" ref="D82:AL82" si="8">D83+D96+D106+D137</f>
        <v>0</v>
      </c>
      <c r="E82" s="57">
        <f t="shared" si="8"/>
        <v>0.47104056999999999</v>
      </c>
      <c r="F82" s="56">
        <f t="shared" si="8"/>
        <v>0</v>
      </c>
      <c r="G82" s="56">
        <f t="shared" si="8"/>
        <v>0</v>
      </c>
      <c r="H82" s="56">
        <f t="shared" si="8"/>
        <v>0</v>
      </c>
      <c r="I82" s="56">
        <f t="shared" si="8"/>
        <v>0</v>
      </c>
      <c r="J82" s="56">
        <f t="shared" si="8"/>
        <v>25</v>
      </c>
      <c r="K82" s="56">
        <f t="shared" si="8"/>
        <v>0</v>
      </c>
      <c r="L82" s="57">
        <f t="shared" si="8"/>
        <v>16.267880210000001</v>
      </c>
      <c r="M82" s="56">
        <f t="shared" si="8"/>
        <v>0</v>
      </c>
      <c r="N82" s="56">
        <f t="shared" si="8"/>
        <v>0</v>
      </c>
      <c r="O82" s="56">
        <f t="shared" si="8"/>
        <v>0</v>
      </c>
      <c r="P82" s="56">
        <f t="shared" si="8"/>
        <v>0</v>
      </c>
      <c r="Q82" s="56">
        <f t="shared" si="8"/>
        <v>620</v>
      </c>
      <c r="R82" s="56">
        <f t="shared" si="8"/>
        <v>0</v>
      </c>
      <c r="S82" s="57">
        <f t="shared" si="8"/>
        <v>0.16506181</v>
      </c>
      <c r="T82" s="56">
        <f t="shared" si="8"/>
        <v>0</v>
      </c>
      <c r="U82" s="56">
        <f t="shared" si="8"/>
        <v>0</v>
      </c>
      <c r="V82" s="56">
        <f t="shared" si="8"/>
        <v>0</v>
      </c>
      <c r="W82" s="56">
        <f t="shared" si="8"/>
        <v>0</v>
      </c>
      <c r="X82" s="56">
        <f t="shared" si="8"/>
        <v>8</v>
      </c>
      <c r="Y82" s="56">
        <f t="shared" si="8"/>
        <v>0</v>
      </c>
      <c r="Z82" s="57">
        <f t="shared" si="8"/>
        <v>181.24673193999999</v>
      </c>
      <c r="AA82" s="56">
        <f t="shared" si="8"/>
        <v>0</v>
      </c>
      <c r="AB82" s="56">
        <f t="shared" si="8"/>
        <v>0</v>
      </c>
      <c r="AC82" s="57">
        <f t="shared" si="8"/>
        <v>0</v>
      </c>
      <c r="AD82" s="57">
        <f t="shared" si="8"/>
        <v>1.9499999999999997</v>
      </c>
      <c r="AE82" s="56">
        <f t="shared" si="8"/>
        <v>5236</v>
      </c>
      <c r="AF82" s="56">
        <f t="shared" si="8"/>
        <v>0</v>
      </c>
      <c r="AG82" s="57">
        <f t="shared" si="8"/>
        <v>198.15071453000002</v>
      </c>
      <c r="AH82" s="56">
        <f t="shared" si="8"/>
        <v>0</v>
      </c>
      <c r="AI82" s="56">
        <f t="shared" si="8"/>
        <v>0</v>
      </c>
      <c r="AJ82" s="57">
        <f t="shared" si="8"/>
        <v>0</v>
      </c>
      <c r="AK82" s="64">
        <f t="shared" si="8"/>
        <v>1.9499999999999997</v>
      </c>
      <c r="AL82" s="56">
        <f t="shared" si="8"/>
        <v>5889</v>
      </c>
    </row>
    <row r="83" spans="1:38" s="23" customFormat="1" ht="58.8" customHeight="1" x14ac:dyDescent="0.3">
      <c r="A83" s="35" t="s">
        <v>112</v>
      </c>
      <c r="B83" s="36" t="s">
        <v>113</v>
      </c>
      <c r="C83" s="37" t="s">
        <v>63</v>
      </c>
      <c r="D83" s="38">
        <f>D84+D88</f>
        <v>0</v>
      </c>
      <c r="E83" s="38">
        <f>E84+E88</f>
        <v>0</v>
      </c>
      <c r="F83" s="38">
        <f>F84+F88</f>
        <v>0</v>
      </c>
      <c r="G83" s="38">
        <f>G84+G88</f>
        <v>0</v>
      </c>
      <c r="H83" s="38">
        <f>H84+H88</f>
        <v>0</v>
      </c>
      <c r="I83" s="38">
        <f t="shared" ref="I83:AL83" si="9">I84+I88</f>
        <v>0</v>
      </c>
      <c r="J83" s="38">
        <f t="shared" si="9"/>
        <v>0</v>
      </c>
      <c r="K83" s="38">
        <f t="shared" si="9"/>
        <v>0</v>
      </c>
      <c r="L83" s="38">
        <f t="shared" si="9"/>
        <v>0</v>
      </c>
      <c r="M83" s="38">
        <f t="shared" si="9"/>
        <v>0</v>
      </c>
      <c r="N83" s="38">
        <f t="shared" si="9"/>
        <v>0</v>
      </c>
      <c r="O83" s="38">
        <f t="shared" si="9"/>
        <v>0</v>
      </c>
      <c r="P83" s="38">
        <f t="shared" si="9"/>
        <v>0</v>
      </c>
      <c r="Q83" s="38">
        <f t="shared" si="9"/>
        <v>0</v>
      </c>
      <c r="R83" s="38">
        <f t="shared" si="9"/>
        <v>0</v>
      </c>
      <c r="S83" s="47">
        <f t="shared" si="9"/>
        <v>0</v>
      </c>
      <c r="T83" s="38">
        <f t="shared" si="9"/>
        <v>0</v>
      </c>
      <c r="U83" s="38">
        <f t="shared" si="9"/>
        <v>0</v>
      </c>
      <c r="V83" s="38">
        <f t="shared" si="9"/>
        <v>0</v>
      </c>
      <c r="W83" s="38">
        <f t="shared" si="9"/>
        <v>0</v>
      </c>
      <c r="X83" s="38">
        <f t="shared" si="9"/>
        <v>0</v>
      </c>
      <c r="Y83" s="38">
        <f t="shared" si="9"/>
        <v>0</v>
      </c>
      <c r="Z83" s="47">
        <f t="shared" si="9"/>
        <v>2.2213349400000002</v>
      </c>
      <c r="AA83" s="38">
        <f t="shared" si="9"/>
        <v>0</v>
      </c>
      <c r="AB83" s="38">
        <f t="shared" si="9"/>
        <v>0</v>
      </c>
      <c r="AC83" s="38">
        <f t="shared" si="9"/>
        <v>0</v>
      </c>
      <c r="AD83" s="47">
        <f t="shared" si="9"/>
        <v>1.9499999999999997</v>
      </c>
      <c r="AE83" s="38">
        <f t="shared" si="9"/>
        <v>6</v>
      </c>
      <c r="AF83" s="38">
        <f t="shared" si="9"/>
        <v>0</v>
      </c>
      <c r="AG83" s="47">
        <f t="shared" si="9"/>
        <v>2.2213349400000002</v>
      </c>
      <c r="AH83" s="38">
        <f t="shared" si="9"/>
        <v>0</v>
      </c>
      <c r="AI83" s="38">
        <f t="shared" si="9"/>
        <v>0</v>
      </c>
      <c r="AJ83" s="38">
        <f t="shared" si="9"/>
        <v>0</v>
      </c>
      <c r="AK83" s="65">
        <f t="shared" si="9"/>
        <v>1.9499999999999997</v>
      </c>
      <c r="AL83" s="38">
        <f t="shared" si="9"/>
        <v>6</v>
      </c>
    </row>
    <row r="84" spans="1:38" ht="40.950000000000003" hidden="1" customHeight="1" collapsed="1" x14ac:dyDescent="0.3">
      <c r="A84" s="39" t="s">
        <v>114</v>
      </c>
      <c r="B84" s="40" t="s">
        <v>115</v>
      </c>
      <c r="C84" s="41" t="s">
        <v>63</v>
      </c>
      <c r="D84" s="42">
        <f>SUM(D85:D87)</f>
        <v>0</v>
      </c>
      <c r="E84" s="42">
        <f>SUM(E85:E87)</f>
        <v>0</v>
      </c>
      <c r="F84" s="42">
        <f>SUM(F85:F87)</f>
        <v>0</v>
      </c>
      <c r="G84" s="42">
        <f>SUM(G85:G87)</f>
        <v>0</v>
      </c>
      <c r="H84" s="42">
        <f>SUM(H85:H87)</f>
        <v>0</v>
      </c>
      <c r="I84" s="42">
        <f t="shared" ref="I84:AL84" si="10">SUM(I85:I87)</f>
        <v>0</v>
      </c>
      <c r="J84" s="42">
        <f t="shared" si="10"/>
        <v>0</v>
      </c>
      <c r="K84" s="42">
        <f t="shared" si="10"/>
        <v>0</v>
      </c>
      <c r="L84" s="42">
        <f t="shared" si="10"/>
        <v>0</v>
      </c>
      <c r="M84" s="42">
        <f t="shared" si="10"/>
        <v>0</v>
      </c>
      <c r="N84" s="42">
        <f t="shared" si="10"/>
        <v>0</v>
      </c>
      <c r="O84" s="42">
        <f t="shared" si="10"/>
        <v>0</v>
      </c>
      <c r="P84" s="42">
        <f t="shared" si="10"/>
        <v>0</v>
      </c>
      <c r="Q84" s="42">
        <f t="shared" si="10"/>
        <v>0</v>
      </c>
      <c r="R84" s="42">
        <f t="shared" si="10"/>
        <v>0</v>
      </c>
      <c r="S84" s="42">
        <f t="shared" si="10"/>
        <v>0</v>
      </c>
      <c r="T84" s="42">
        <f t="shared" si="10"/>
        <v>0</v>
      </c>
      <c r="U84" s="42">
        <f t="shared" si="10"/>
        <v>0</v>
      </c>
      <c r="V84" s="42">
        <f t="shared" si="10"/>
        <v>0</v>
      </c>
      <c r="W84" s="42">
        <f t="shared" si="10"/>
        <v>0</v>
      </c>
      <c r="X84" s="42">
        <f t="shared" si="10"/>
        <v>0</v>
      </c>
      <c r="Y84" s="42">
        <f t="shared" si="10"/>
        <v>0</v>
      </c>
      <c r="Z84" s="42">
        <f t="shared" si="10"/>
        <v>0</v>
      </c>
      <c r="AA84" s="42">
        <f t="shared" si="10"/>
        <v>0</v>
      </c>
      <c r="AB84" s="42">
        <f t="shared" si="10"/>
        <v>0</v>
      </c>
      <c r="AC84" s="42">
        <f t="shared" si="10"/>
        <v>0</v>
      </c>
      <c r="AD84" s="42">
        <f t="shared" si="10"/>
        <v>0</v>
      </c>
      <c r="AE84" s="42">
        <f t="shared" si="10"/>
        <v>0</v>
      </c>
      <c r="AF84" s="42">
        <f t="shared" si="10"/>
        <v>0</v>
      </c>
      <c r="AG84" s="42">
        <f t="shared" si="10"/>
        <v>0</v>
      </c>
      <c r="AH84" s="42">
        <f t="shared" si="10"/>
        <v>0</v>
      </c>
      <c r="AI84" s="42">
        <f t="shared" si="10"/>
        <v>0</v>
      </c>
      <c r="AJ84" s="42">
        <f t="shared" si="10"/>
        <v>0</v>
      </c>
      <c r="AK84" s="42">
        <f t="shared" si="10"/>
        <v>0</v>
      </c>
      <c r="AL84" s="42">
        <f t="shared" si="10"/>
        <v>0</v>
      </c>
    </row>
    <row r="85" spans="1:38" hidden="1" outlineLevel="1" x14ac:dyDescent="0.3">
      <c r="A85" s="24" t="s">
        <v>114</v>
      </c>
      <c r="B85" s="34"/>
      <c r="C85" s="43"/>
      <c r="D85" s="44"/>
      <c r="E85" s="44"/>
      <c r="F85" s="44"/>
      <c r="G85" s="44"/>
      <c r="H85" s="44"/>
      <c r="I85" s="44"/>
      <c r="J85" s="26"/>
      <c r="K85" s="45"/>
      <c r="L85" s="45"/>
      <c r="M85" s="46"/>
      <c r="N85" s="44"/>
      <c r="O85" s="44"/>
      <c r="P85" s="44"/>
      <c r="Q85" s="26"/>
      <c r="R85" s="45"/>
      <c r="S85" s="32"/>
      <c r="T85" s="32"/>
      <c r="U85" s="44"/>
      <c r="V85" s="44"/>
      <c r="W85" s="44"/>
      <c r="X85" s="44"/>
      <c r="Y85" s="32"/>
      <c r="Z85" s="44"/>
      <c r="AA85" s="44"/>
      <c r="AB85" s="44"/>
      <c r="AC85" s="32"/>
      <c r="AD85" s="32"/>
      <c r="AE85" s="33"/>
      <c r="AF85" s="44">
        <f t="shared" ref="AF85:AK87" si="11">Y85+R85+K85+D85</f>
        <v>0</v>
      </c>
      <c r="AG85" s="44">
        <f t="shared" si="11"/>
        <v>0</v>
      </c>
      <c r="AH85" s="44">
        <f>AA85+T85+M85+F85</f>
        <v>0</v>
      </c>
      <c r="AI85" s="44">
        <f>AB85+U85+N85+G85</f>
        <v>0</v>
      </c>
      <c r="AJ85" s="44">
        <f>AC85+V85+O85+H85</f>
        <v>0</v>
      </c>
      <c r="AK85" s="44">
        <f>AD85+W85+P85+I85</f>
        <v>0</v>
      </c>
      <c r="AL85" s="33">
        <f>AE85+X85+Q85+J85</f>
        <v>0</v>
      </c>
    </row>
    <row r="86" spans="1:38" hidden="1" outlineLevel="1" x14ac:dyDescent="0.3">
      <c r="A86" s="24" t="s">
        <v>114</v>
      </c>
      <c r="B86" s="34"/>
      <c r="C86" s="31"/>
      <c r="D86" s="26"/>
      <c r="E86" s="26"/>
      <c r="F86" s="26"/>
      <c r="G86" s="26"/>
      <c r="H86" s="26"/>
      <c r="I86" s="26"/>
      <c r="J86" s="26"/>
      <c r="K86" s="26"/>
      <c r="L86" s="26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3"/>
      <c r="AF86" s="44">
        <f t="shared" si="11"/>
        <v>0</v>
      </c>
      <c r="AG86" s="44">
        <f t="shared" si="11"/>
        <v>0</v>
      </c>
      <c r="AH86" s="44">
        <f t="shared" si="11"/>
        <v>0</v>
      </c>
      <c r="AI86" s="44">
        <f t="shared" si="11"/>
        <v>0</v>
      </c>
      <c r="AJ86" s="44">
        <f t="shared" si="11"/>
        <v>0</v>
      </c>
      <c r="AK86" s="44">
        <f t="shared" si="11"/>
        <v>0</v>
      </c>
      <c r="AL86" s="33">
        <f>AE86+X86+Q86+J86</f>
        <v>0</v>
      </c>
    </row>
    <row r="87" spans="1:38" hidden="1" outlineLevel="1" x14ac:dyDescent="0.3">
      <c r="A87" s="24" t="s">
        <v>88</v>
      </c>
      <c r="B87" s="25" t="s">
        <v>88</v>
      </c>
      <c r="C87" s="31"/>
      <c r="D87" s="26"/>
      <c r="E87" s="26"/>
      <c r="F87" s="26"/>
      <c r="G87" s="26"/>
      <c r="H87" s="26"/>
      <c r="I87" s="26"/>
      <c r="J87" s="26"/>
      <c r="K87" s="26"/>
      <c r="L87" s="26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3"/>
      <c r="AF87" s="44">
        <f t="shared" si="11"/>
        <v>0</v>
      </c>
      <c r="AG87" s="44">
        <f t="shared" si="11"/>
        <v>0</v>
      </c>
      <c r="AH87" s="44">
        <f t="shared" si="11"/>
        <v>0</v>
      </c>
      <c r="AI87" s="44">
        <f t="shared" si="11"/>
        <v>0</v>
      </c>
      <c r="AJ87" s="44">
        <f t="shared" si="11"/>
        <v>0</v>
      </c>
      <c r="AK87" s="44">
        <f t="shared" si="11"/>
        <v>0</v>
      </c>
      <c r="AL87" s="33">
        <f>AE87+X87+Q87+J87</f>
        <v>0</v>
      </c>
    </row>
    <row r="88" spans="1:38" ht="62.4" x14ac:dyDescent="0.3">
      <c r="A88" s="39" t="s">
        <v>116</v>
      </c>
      <c r="B88" s="40" t="s">
        <v>117</v>
      </c>
      <c r="C88" s="41" t="s">
        <v>63</v>
      </c>
      <c r="D88" s="41">
        <f>SUM(D89:D95)</f>
        <v>0</v>
      </c>
      <c r="E88" s="41">
        <f>SUM(E89:E95)</f>
        <v>0</v>
      </c>
      <c r="F88" s="41">
        <f>SUM(F89:F95)</f>
        <v>0</v>
      </c>
      <c r="G88" s="41">
        <f>SUM(G89:G95)</f>
        <v>0</v>
      </c>
      <c r="H88" s="41">
        <f>SUM(H89:H95)</f>
        <v>0</v>
      </c>
      <c r="I88" s="41">
        <f t="shared" ref="I88:AL88" si="12">SUM(I89:I95)</f>
        <v>0</v>
      </c>
      <c r="J88" s="41">
        <f t="shared" si="12"/>
        <v>0</v>
      </c>
      <c r="K88" s="41">
        <f t="shared" si="12"/>
        <v>0</v>
      </c>
      <c r="L88" s="41">
        <f t="shared" si="12"/>
        <v>0</v>
      </c>
      <c r="M88" s="41">
        <f t="shared" si="12"/>
        <v>0</v>
      </c>
      <c r="N88" s="41">
        <f t="shared" si="12"/>
        <v>0</v>
      </c>
      <c r="O88" s="41">
        <f t="shared" si="12"/>
        <v>0</v>
      </c>
      <c r="P88" s="41">
        <f t="shared" si="12"/>
        <v>0</v>
      </c>
      <c r="Q88" s="41">
        <f t="shared" si="12"/>
        <v>0</v>
      </c>
      <c r="R88" s="41">
        <f t="shared" si="12"/>
        <v>0</v>
      </c>
      <c r="S88" s="62">
        <f t="shared" si="12"/>
        <v>0</v>
      </c>
      <c r="T88" s="41">
        <f t="shared" si="12"/>
        <v>0</v>
      </c>
      <c r="U88" s="41">
        <f t="shared" si="12"/>
        <v>0</v>
      </c>
      <c r="V88" s="41">
        <f t="shared" si="12"/>
        <v>0</v>
      </c>
      <c r="W88" s="41">
        <f t="shared" si="12"/>
        <v>0</v>
      </c>
      <c r="X88" s="41">
        <f t="shared" si="12"/>
        <v>0</v>
      </c>
      <c r="Y88" s="41">
        <f t="shared" si="12"/>
        <v>0</v>
      </c>
      <c r="Z88" s="48">
        <f t="shared" si="12"/>
        <v>2.2213349400000002</v>
      </c>
      <c r="AA88" s="41">
        <f t="shared" si="12"/>
        <v>0</v>
      </c>
      <c r="AB88" s="41">
        <f t="shared" si="12"/>
        <v>0</v>
      </c>
      <c r="AC88" s="41">
        <f t="shared" si="12"/>
        <v>0</v>
      </c>
      <c r="AD88" s="62">
        <f t="shared" si="12"/>
        <v>1.9499999999999997</v>
      </c>
      <c r="AE88" s="42">
        <f t="shared" si="12"/>
        <v>6</v>
      </c>
      <c r="AF88" s="41">
        <f t="shared" si="12"/>
        <v>0</v>
      </c>
      <c r="AG88" s="62">
        <f t="shared" si="12"/>
        <v>2.2213349400000002</v>
      </c>
      <c r="AH88" s="41">
        <f t="shared" si="12"/>
        <v>0</v>
      </c>
      <c r="AI88" s="41">
        <f t="shared" si="12"/>
        <v>0</v>
      </c>
      <c r="AJ88" s="41">
        <f t="shared" si="12"/>
        <v>0</v>
      </c>
      <c r="AK88" s="62">
        <f t="shared" si="12"/>
        <v>1.9499999999999997</v>
      </c>
      <c r="AL88" s="42">
        <f t="shared" si="12"/>
        <v>6</v>
      </c>
    </row>
    <row r="89" spans="1:38" ht="78" outlineLevel="1" x14ac:dyDescent="0.3">
      <c r="A89" s="24" t="s">
        <v>181</v>
      </c>
      <c r="B89" s="34" t="s">
        <v>182</v>
      </c>
      <c r="C89" s="63" t="s">
        <v>183</v>
      </c>
      <c r="D89" s="61">
        <v>0</v>
      </c>
      <c r="E89" s="61">
        <v>0</v>
      </c>
      <c r="F89" s="61">
        <v>0</v>
      </c>
      <c r="G89" s="61">
        <v>0</v>
      </c>
      <c r="H89" s="61">
        <v>0</v>
      </c>
      <c r="I89" s="61">
        <v>0</v>
      </c>
      <c r="J89" s="61">
        <v>0</v>
      </c>
      <c r="K89" s="61">
        <v>0</v>
      </c>
      <c r="L89" s="61">
        <v>0</v>
      </c>
      <c r="M89" s="61">
        <v>0</v>
      </c>
      <c r="N89" s="61">
        <v>0</v>
      </c>
      <c r="O89" s="61">
        <v>0</v>
      </c>
      <c r="P89" s="61">
        <v>0</v>
      </c>
      <c r="Q89" s="61">
        <v>0</v>
      </c>
      <c r="R89" s="61">
        <v>0</v>
      </c>
      <c r="S89" s="60">
        <v>0</v>
      </c>
      <c r="T89" s="32">
        <f t="shared" ref="T89:T95" si="13">O89+V89</f>
        <v>0</v>
      </c>
      <c r="U89" s="32">
        <v>0</v>
      </c>
      <c r="V89" s="59">
        <v>0</v>
      </c>
      <c r="W89" s="59">
        <v>0</v>
      </c>
      <c r="X89" s="32">
        <v>0</v>
      </c>
      <c r="Y89" s="61">
        <v>0</v>
      </c>
      <c r="Z89" s="60">
        <v>0.34337617999999998</v>
      </c>
      <c r="AA89" s="59">
        <v>0</v>
      </c>
      <c r="AB89" s="59">
        <v>0</v>
      </c>
      <c r="AC89" s="61">
        <v>0</v>
      </c>
      <c r="AD89" s="60">
        <v>0.25</v>
      </c>
      <c r="AE89" s="59">
        <v>1</v>
      </c>
      <c r="AF89" s="61">
        <f t="shared" ref="AF89:AF90" si="14">Y89+R89+K89+D89</f>
        <v>0</v>
      </c>
      <c r="AG89" s="46">
        <f t="shared" ref="AG89:AG94" si="15">Z89+S89+L89+E89</f>
        <v>0.34337617999999998</v>
      </c>
      <c r="AH89" s="61">
        <f t="shared" ref="AH89:AH94" si="16">AA89+T89+M89+F89</f>
        <v>0</v>
      </c>
      <c r="AI89" s="61">
        <f t="shared" ref="AI89:AI94" si="17">AB89+U89+N89+G89</f>
        <v>0</v>
      </c>
      <c r="AJ89" s="46">
        <f t="shared" ref="AJ89:AJ94" si="18">AC89+V89+O89+H89</f>
        <v>0</v>
      </c>
      <c r="AK89" s="46">
        <f t="shared" ref="AK89:AK94" si="19">AD89+W89+P89+I89</f>
        <v>0.25</v>
      </c>
      <c r="AL89" s="61">
        <f t="shared" ref="AL89:AL94" si="20">AE89+X89+Q89+J89</f>
        <v>1</v>
      </c>
    </row>
    <row r="90" spans="1:38" ht="62.4" outlineLevel="1" x14ac:dyDescent="0.3">
      <c r="A90" s="24" t="s">
        <v>184</v>
      </c>
      <c r="B90" s="34" t="s">
        <v>185</v>
      </c>
      <c r="C90" s="63" t="s">
        <v>186</v>
      </c>
      <c r="D90" s="61">
        <v>0</v>
      </c>
      <c r="E90" s="61">
        <v>0</v>
      </c>
      <c r="F90" s="61">
        <v>0</v>
      </c>
      <c r="G90" s="61">
        <v>0</v>
      </c>
      <c r="H90" s="61">
        <v>0</v>
      </c>
      <c r="I90" s="61">
        <v>0</v>
      </c>
      <c r="J90" s="61">
        <v>0</v>
      </c>
      <c r="K90" s="61">
        <v>0</v>
      </c>
      <c r="L90" s="61">
        <v>0</v>
      </c>
      <c r="M90" s="61">
        <v>0</v>
      </c>
      <c r="N90" s="61">
        <v>0</v>
      </c>
      <c r="O90" s="61">
        <v>0</v>
      </c>
      <c r="P90" s="61">
        <v>0</v>
      </c>
      <c r="Q90" s="61">
        <v>0</v>
      </c>
      <c r="R90" s="61">
        <v>0</v>
      </c>
      <c r="S90" s="60">
        <v>0</v>
      </c>
      <c r="T90" s="32">
        <f t="shared" si="13"/>
        <v>0</v>
      </c>
      <c r="U90" s="59">
        <v>0</v>
      </c>
      <c r="V90" s="59">
        <v>0</v>
      </c>
      <c r="W90" s="59">
        <v>0</v>
      </c>
      <c r="X90" s="32">
        <v>0</v>
      </c>
      <c r="Y90" s="61">
        <v>0</v>
      </c>
      <c r="Z90" s="60">
        <v>0.34337617999999998</v>
      </c>
      <c r="AA90" s="59">
        <v>0</v>
      </c>
      <c r="AB90" s="59">
        <v>0</v>
      </c>
      <c r="AC90" s="61">
        <v>0</v>
      </c>
      <c r="AD90" s="60">
        <v>0.25</v>
      </c>
      <c r="AE90" s="59">
        <v>1</v>
      </c>
      <c r="AF90" s="61">
        <f t="shared" si="14"/>
        <v>0</v>
      </c>
      <c r="AG90" s="46">
        <f t="shared" si="15"/>
        <v>0.34337617999999998</v>
      </c>
      <c r="AH90" s="61">
        <f t="shared" si="16"/>
        <v>0</v>
      </c>
      <c r="AI90" s="61">
        <f t="shared" si="17"/>
        <v>0</v>
      </c>
      <c r="AJ90" s="46">
        <f t="shared" si="18"/>
        <v>0</v>
      </c>
      <c r="AK90" s="46">
        <f t="shared" si="19"/>
        <v>0.25</v>
      </c>
      <c r="AL90" s="61">
        <f t="shared" si="20"/>
        <v>1</v>
      </c>
    </row>
    <row r="91" spans="1:38" ht="62.4" outlineLevel="1" x14ac:dyDescent="0.3">
      <c r="A91" s="24" t="s">
        <v>187</v>
      </c>
      <c r="B91" s="34" t="s">
        <v>188</v>
      </c>
      <c r="C91" s="63" t="s">
        <v>189</v>
      </c>
      <c r="D91" s="61">
        <v>0</v>
      </c>
      <c r="E91" s="61">
        <v>0</v>
      </c>
      <c r="F91" s="61">
        <v>0</v>
      </c>
      <c r="G91" s="61">
        <v>0</v>
      </c>
      <c r="H91" s="61">
        <v>0</v>
      </c>
      <c r="I91" s="61">
        <v>0</v>
      </c>
      <c r="J91" s="61">
        <v>0</v>
      </c>
      <c r="K91" s="61">
        <v>0</v>
      </c>
      <c r="L91" s="61">
        <v>0</v>
      </c>
      <c r="M91" s="61">
        <v>0</v>
      </c>
      <c r="N91" s="61">
        <v>0</v>
      </c>
      <c r="O91" s="61">
        <v>0</v>
      </c>
      <c r="P91" s="61">
        <v>0</v>
      </c>
      <c r="Q91" s="61">
        <v>0</v>
      </c>
      <c r="R91" s="61">
        <v>0</v>
      </c>
      <c r="S91" s="60">
        <v>0</v>
      </c>
      <c r="T91" s="32">
        <f t="shared" si="13"/>
        <v>0</v>
      </c>
      <c r="U91" s="59">
        <v>0</v>
      </c>
      <c r="V91" s="59">
        <v>0</v>
      </c>
      <c r="W91" s="59">
        <v>0</v>
      </c>
      <c r="X91" s="32">
        <v>0</v>
      </c>
      <c r="Y91" s="61">
        <v>0</v>
      </c>
      <c r="Z91" s="60">
        <v>0.34337617999999998</v>
      </c>
      <c r="AA91" s="59">
        <v>0</v>
      </c>
      <c r="AB91" s="59">
        <v>0</v>
      </c>
      <c r="AC91" s="61">
        <v>0</v>
      </c>
      <c r="AD91" s="60">
        <v>0.25</v>
      </c>
      <c r="AE91" s="59">
        <v>1</v>
      </c>
      <c r="AF91" s="61">
        <f t="shared" ref="AF91:AF94" si="21">Y91+R91+K91+D91</f>
        <v>0</v>
      </c>
      <c r="AG91" s="46">
        <f t="shared" si="15"/>
        <v>0.34337617999999998</v>
      </c>
      <c r="AH91" s="61">
        <f t="shared" si="16"/>
        <v>0</v>
      </c>
      <c r="AI91" s="61">
        <f t="shared" si="17"/>
        <v>0</v>
      </c>
      <c r="AJ91" s="46">
        <f t="shared" si="18"/>
        <v>0</v>
      </c>
      <c r="AK91" s="46">
        <f t="shared" si="19"/>
        <v>0.25</v>
      </c>
      <c r="AL91" s="61">
        <f t="shared" si="20"/>
        <v>1</v>
      </c>
    </row>
    <row r="92" spans="1:38" ht="62.4" outlineLevel="1" x14ac:dyDescent="0.3">
      <c r="A92" s="24" t="s">
        <v>190</v>
      </c>
      <c r="B92" s="34" t="s">
        <v>191</v>
      </c>
      <c r="C92" s="63" t="s">
        <v>192</v>
      </c>
      <c r="D92" s="61">
        <v>0</v>
      </c>
      <c r="E92" s="61">
        <v>0</v>
      </c>
      <c r="F92" s="61">
        <v>0</v>
      </c>
      <c r="G92" s="61">
        <v>0</v>
      </c>
      <c r="H92" s="61">
        <v>0</v>
      </c>
      <c r="I92" s="61">
        <v>0</v>
      </c>
      <c r="J92" s="61">
        <v>0</v>
      </c>
      <c r="K92" s="61">
        <v>0</v>
      </c>
      <c r="L92" s="61">
        <v>0</v>
      </c>
      <c r="M92" s="61">
        <v>0</v>
      </c>
      <c r="N92" s="61">
        <v>0</v>
      </c>
      <c r="O92" s="61">
        <v>0</v>
      </c>
      <c r="P92" s="61">
        <v>0</v>
      </c>
      <c r="Q92" s="61">
        <v>0</v>
      </c>
      <c r="R92" s="61">
        <v>0</v>
      </c>
      <c r="S92" s="60">
        <v>0</v>
      </c>
      <c r="T92" s="32">
        <f t="shared" si="13"/>
        <v>0</v>
      </c>
      <c r="U92" s="59">
        <v>0</v>
      </c>
      <c r="V92" s="59">
        <v>0</v>
      </c>
      <c r="W92" s="59">
        <v>0</v>
      </c>
      <c r="X92" s="32">
        <v>0</v>
      </c>
      <c r="Y92" s="61">
        <v>0</v>
      </c>
      <c r="Z92" s="60">
        <v>0.3970688</v>
      </c>
      <c r="AA92" s="59">
        <v>0</v>
      </c>
      <c r="AB92" s="59">
        <v>0</v>
      </c>
      <c r="AC92" s="61">
        <v>0</v>
      </c>
      <c r="AD92" s="60">
        <v>0.4</v>
      </c>
      <c r="AE92" s="59">
        <v>1</v>
      </c>
      <c r="AF92" s="61">
        <f t="shared" si="21"/>
        <v>0</v>
      </c>
      <c r="AG92" s="46">
        <f t="shared" si="15"/>
        <v>0.3970688</v>
      </c>
      <c r="AH92" s="61">
        <f t="shared" si="16"/>
        <v>0</v>
      </c>
      <c r="AI92" s="61">
        <f t="shared" si="17"/>
        <v>0</v>
      </c>
      <c r="AJ92" s="46">
        <f t="shared" si="18"/>
        <v>0</v>
      </c>
      <c r="AK92" s="46">
        <f t="shared" si="19"/>
        <v>0.4</v>
      </c>
      <c r="AL92" s="61">
        <f t="shared" si="20"/>
        <v>1</v>
      </c>
    </row>
    <row r="93" spans="1:38" ht="62.4" outlineLevel="1" x14ac:dyDescent="0.3">
      <c r="A93" s="24" t="s">
        <v>193</v>
      </c>
      <c r="B93" s="34" t="s">
        <v>194</v>
      </c>
      <c r="C93" s="63" t="s">
        <v>195</v>
      </c>
      <c r="D93" s="61">
        <v>0</v>
      </c>
      <c r="E93" s="61">
        <v>0</v>
      </c>
      <c r="F93" s="61">
        <v>0</v>
      </c>
      <c r="G93" s="61">
        <v>0</v>
      </c>
      <c r="H93" s="61">
        <v>0</v>
      </c>
      <c r="I93" s="61">
        <v>0</v>
      </c>
      <c r="J93" s="61">
        <v>0</v>
      </c>
      <c r="K93" s="61">
        <v>0</v>
      </c>
      <c r="L93" s="61">
        <v>0</v>
      </c>
      <c r="M93" s="61">
        <v>0</v>
      </c>
      <c r="N93" s="61">
        <v>0</v>
      </c>
      <c r="O93" s="61">
        <v>0</v>
      </c>
      <c r="P93" s="61">
        <v>0</v>
      </c>
      <c r="Q93" s="61">
        <v>0</v>
      </c>
      <c r="R93" s="61">
        <v>0</v>
      </c>
      <c r="S93" s="60">
        <v>0</v>
      </c>
      <c r="T93" s="32">
        <f t="shared" si="13"/>
        <v>0</v>
      </c>
      <c r="U93" s="59">
        <v>0</v>
      </c>
      <c r="V93" s="59">
        <v>0</v>
      </c>
      <c r="W93" s="59">
        <v>0</v>
      </c>
      <c r="X93" s="32">
        <v>0</v>
      </c>
      <c r="Y93" s="61">
        <v>0</v>
      </c>
      <c r="Z93" s="60">
        <v>0.3970688</v>
      </c>
      <c r="AA93" s="59">
        <v>0</v>
      </c>
      <c r="AB93" s="59">
        <v>0</v>
      </c>
      <c r="AC93" s="61">
        <v>0</v>
      </c>
      <c r="AD93" s="60">
        <v>0.4</v>
      </c>
      <c r="AE93" s="59">
        <v>1</v>
      </c>
      <c r="AF93" s="61">
        <f t="shared" si="21"/>
        <v>0</v>
      </c>
      <c r="AG93" s="46">
        <f t="shared" si="15"/>
        <v>0.3970688</v>
      </c>
      <c r="AH93" s="61">
        <f t="shared" si="16"/>
        <v>0</v>
      </c>
      <c r="AI93" s="61">
        <f t="shared" si="17"/>
        <v>0</v>
      </c>
      <c r="AJ93" s="46">
        <f t="shared" si="18"/>
        <v>0</v>
      </c>
      <c r="AK93" s="46">
        <f t="shared" si="19"/>
        <v>0.4</v>
      </c>
      <c r="AL93" s="61">
        <f t="shared" si="20"/>
        <v>1</v>
      </c>
    </row>
    <row r="94" spans="1:38" ht="62.4" outlineLevel="1" x14ac:dyDescent="0.3">
      <c r="A94" s="24" t="s">
        <v>196</v>
      </c>
      <c r="B94" s="34" t="s">
        <v>197</v>
      </c>
      <c r="C94" s="63" t="s">
        <v>198</v>
      </c>
      <c r="D94" s="61">
        <v>0</v>
      </c>
      <c r="E94" s="61">
        <v>0</v>
      </c>
      <c r="F94" s="61">
        <v>0</v>
      </c>
      <c r="G94" s="61">
        <v>0</v>
      </c>
      <c r="H94" s="61">
        <v>0</v>
      </c>
      <c r="I94" s="61">
        <v>0</v>
      </c>
      <c r="J94" s="61">
        <v>0</v>
      </c>
      <c r="K94" s="61">
        <v>0</v>
      </c>
      <c r="L94" s="61">
        <v>0</v>
      </c>
      <c r="M94" s="61">
        <v>0</v>
      </c>
      <c r="N94" s="61">
        <v>0</v>
      </c>
      <c r="O94" s="61">
        <v>0</v>
      </c>
      <c r="P94" s="61">
        <v>0</v>
      </c>
      <c r="Q94" s="61">
        <v>0</v>
      </c>
      <c r="R94" s="61">
        <v>0</v>
      </c>
      <c r="S94" s="60">
        <v>0</v>
      </c>
      <c r="T94" s="32">
        <f t="shared" si="13"/>
        <v>0</v>
      </c>
      <c r="U94" s="59">
        <v>0</v>
      </c>
      <c r="V94" s="59">
        <v>0</v>
      </c>
      <c r="W94" s="59">
        <v>0</v>
      </c>
      <c r="X94" s="32">
        <v>0</v>
      </c>
      <c r="Y94" s="61">
        <v>0</v>
      </c>
      <c r="Z94" s="60">
        <v>0.3970688</v>
      </c>
      <c r="AA94" s="59">
        <v>0</v>
      </c>
      <c r="AB94" s="59">
        <v>0</v>
      </c>
      <c r="AC94" s="61">
        <v>0</v>
      </c>
      <c r="AD94" s="60">
        <v>0.4</v>
      </c>
      <c r="AE94" s="59">
        <v>1</v>
      </c>
      <c r="AF94" s="61">
        <f t="shared" si="21"/>
        <v>0</v>
      </c>
      <c r="AG94" s="46">
        <f t="shared" si="15"/>
        <v>0.3970688</v>
      </c>
      <c r="AH94" s="61">
        <f t="shared" si="16"/>
        <v>0</v>
      </c>
      <c r="AI94" s="61">
        <f t="shared" si="17"/>
        <v>0</v>
      </c>
      <c r="AJ94" s="46">
        <f t="shared" si="18"/>
        <v>0</v>
      </c>
      <c r="AK94" s="46">
        <f t="shared" si="19"/>
        <v>0.4</v>
      </c>
      <c r="AL94" s="61">
        <f t="shared" si="20"/>
        <v>1</v>
      </c>
    </row>
    <row r="95" spans="1:38" hidden="1" outlineLevel="1" x14ac:dyDescent="0.3">
      <c r="A95" s="24" t="s">
        <v>88</v>
      </c>
      <c r="B95" s="25" t="s">
        <v>88</v>
      </c>
      <c r="C95" s="31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32"/>
      <c r="P95" s="32"/>
      <c r="Q95" s="32"/>
      <c r="R95" s="32"/>
      <c r="S95" s="32"/>
      <c r="T95" s="32">
        <f t="shared" si="13"/>
        <v>0</v>
      </c>
      <c r="U95" s="32">
        <f>O95+X95</f>
        <v>0</v>
      </c>
      <c r="V95" s="32"/>
      <c r="W95" s="32"/>
      <c r="X95" s="32"/>
      <c r="Y95" s="32"/>
      <c r="Z95" s="32"/>
      <c r="AA95" s="32"/>
      <c r="AB95" s="32"/>
      <c r="AC95" s="32"/>
      <c r="AD95" s="32"/>
      <c r="AE95" s="33"/>
      <c r="AF95" s="32"/>
      <c r="AG95" s="32"/>
      <c r="AH95" s="32"/>
      <c r="AI95" s="32"/>
      <c r="AJ95" s="32"/>
      <c r="AK95" s="32"/>
      <c r="AL95" s="33"/>
    </row>
    <row r="96" spans="1:38" s="23" customFormat="1" ht="46.2" customHeight="1" x14ac:dyDescent="0.3">
      <c r="A96" s="35" t="s">
        <v>118</v>
      </c>
      <c r="B96" s="36" t="s">
        <v>119</v>
      </c>
      <c r="C96" s="37" t="s">
        <v>63</v>
      </c>
      <c r="D96" s="38">
        <f t="shared" ref="D96:AL96" si="22">D97+D102</f>
        <v>0</v>
      </c>
      <c r="E96" s="38">
        <f t="shared" si="22"/>
        <v>0</v>
      </c>
      <c r="F96" s="38">
        <f t="shared" si="22"/>
        <v>0</v>
      </c>
      <c r="G96" s="38">
        <f t="shared" si="22"/>
        <v>0</v>
      </c>
      <c r="H96" s="38">
        <f t="shared" si="22"/>
        <v>0</v>
      </c>
      <c r="I96" s="38">
        <f t="shared" si="22"/>
        <v>0</v>
      </c>
      <c r="J96" s="38">
        <f t="shared" si="22"/>
        <v>0</v>
      </c>
      <c r="K96" s="38">
        <f t="shared" si="22"/>
        <v>0</v>
      </c>
      <c r="L96" s="38">
        <f t="shared" si="22"/>
        <v>0</v>
      </c>
      <c r="M96" s="38">
        <f t="shared" si="22"/>
        <v>0</v>
      </c>
      <c r="N96" s="38">
        <f t="shared" si="22"/>
        <v>0</v>
      </c>
      <c r="O96" s="38">
        <f t="shared" si="22"/>
        <v>0</v>
      </c>
      <c r="P96" s="38">
        <f t="shared" si="22"/>
        <v>0</v>
      </c>
      <c r="Q96" s="38">
        <f t="shared" si="22"/>
        <v>0</v>
      </c>
      <c r="R96" s="38">
        <f t="shared" si="22"/>
        <v>0</v>
      </c>
      <c r="S96" s="38">
        <f t="shared" si="22"/>
        <v>0</v>
      </c>
      <c r="T96" s="38">
        <f t="shared" si="22"/>
        <v>0</v>
      </c>
      <c r="U96" s="38">
        <f t="shared" si="22"/>
        <v>0</v>
      </c>
      <c r="V96" s="38">
        <f t="shared" si="22"/>
        <v>0</v>
      </c>
      <c r="W96" s="38">
        <f t="shared" si="22"/>
        <v>0</v>
      </c>
      <c r="X96" s="38">
        <f t="shared" si="22"/>
        <v>0</v>
      </c>
      <c r="Y96" s="38">
        <f t="shared" si="22"/>
        <v>0</v>
      </c>
      <c r="Z96" s="47">
        <f t="shared" si="22"/>
        <v>0</v>
      </c>
      <c r="AA96" s="38">
        <f t="shared" si="22"/>
        <v>0</v>
      </c>
      <c r="AB96" s="38">
        <f t="shared" si="22"/>
        <v>0</v>
      </c>
      <c r="AC96" s="47">
        <f t="shared" si="22"/>
        <v>0</v>
      </c>
      <c r="AD96" s="38">
        <f t="shared" si="22"/>
        <v>0</v>
      </c>
      <c r="AE96" s="38">
        <f t="shared" si="22"/>
        <v>0</v>
      </c>
      <c r="AF96" s="38">
        <f t="shared" si="22"/>
        <v>0</v>
      </c>
      <c r="AG96" s="47">
        <f t="shared" si="22"/>
        <v>0</v>
      </c>
      <c r="AH96" s="38">
        <f t="shared" si="22"/>
        <v>0</v>
      </c>
      <c r="AI96" s="38">
        <f t="shared" si="22"/>
        <v>0</v>
      </c>
      <c r="AJ96" s="47">
        <f t="shared" si="22"/>
        <v>0</v>
      </c>
      <c r="AK96" s="38">
        <f t="shared" si="22"/>
        <v>0</v>
      </c>
      <c r="AL96" s="38">
        <f t="shared" si="22"/>
        <v>0</v>
      </c>
    </row>
    <row r="97" spans="1:38" ht="33.6" customHeight="1" x14ac:dyDescent="0.3">
      <c r="A97" s="39" t="s">
        <v>120</v>
      </c>
      <c r="B97" s="40" t="s">
        <v>121</v>
      </c>
      <c r="C97" s="41" t="s">
        <v>63</v>
      </c>
      <c r="D97" s="42">
        <f t="shared" ref="D97:AL97" si="23">SUM(D98:D101)</f>
        <v>0</v>
      </c>
      <c r="E97" s="42">
        <f t="shared" si="23"/>
        <v>0</v>
      </c>
      <c r="F97" s="42">
        <f t="shared" si="23"/>
        <v>0</v>
      </c>
      <c r="G97" s="42">
        <f t="shared" si="23"/>
        <v>0</v>
      </c>
      <c r="H97" s="42">
        <f t="shared" si="23"/>
        <v>0</v>
      </c>
      <c r="I97" s="42">
        <f t="shared" si="23"/>
        <v>0</v>
      </c>
      <c r="J97" s="42">
        <f t="shared" si="23"/>
        <v>0</v>
      </c>
      <c r="K97" s="42">
        <f t="shared" si="23"/>
        <v>0</v>
      </c>
      <c r="L97" s="42">
        <f t="shared" si="23"/>
        <v>0</v>
      </c>
      <c r="M97" s="42">
        <f t="shared" si="23"/>
        <v>0</v>
      </c>
      <c r="N97" s="42">
        <f t="shared" si="23"/>
        <v>0</v>
      </c>
      <c r="O97" s="42">
        <f t="shared" si="23"/>
        <v>0</v>
      </c>
      <c r="P97" s="42">
        <f t="shared" si="23"/>
        <v>0</v>
      </c>
      <c r="Q97" s="42">
        <f t="shared" si="23"/>
        <v>0</v>
      </c>
      <c r="R97" s="42">
        <f t="shared" si="23"/>
        <v>0</v>
      </c>
      <c r="S97" s="42">
        <f t="shared" si="23"/>
        <v>0</v>
      </c>
      <c r="T97" s="42">
        <f t="shared" si="23"/>
        <v>0</v>
      </c>
      <c r="U97" s="42">
        <f t="shared" si="23"/>
        <v>0</v>
      </c>
      <c r="V97" s="42">
        <f t="shared" si="23"/>
        <v>0</v>
      </c>
      <c r="W97" s="42">
        <f t="shared" si="23"/>
        <v>0</v>
      </c>
      <c r="X97" s="42">
        <f t="shared" si="23"/>
        <v>0</v>
      </c>
      <c r="Y97" s="42">
        <f t="shared" si="23"/>
        <v>0</v>
      </c>
      <c r="Z97" s="48">
        <f t="shared" si="23"/>
        <v>0</v>
      </c>
      <c r="AA97" s="42">
        <f t="shared" si="23"/>
        <v>0</v>
      </c>
      <c r="AB97" s="42">
        <f t="shared" si="23"/>
        <v>0</v>
      </c>
      <c r="AC97" s="48">
        <f t="shared" si="23"/>
        <v>0</v>
      </c>
      <c r="AD97" s="42">
        <f t="shared" si="23"/>
        <v>0</v>
      </c>
      <c r="AE97" s="42">
        <f t="shared" si="23"/>
        <v>0</v>
      </c>
      <c r="AF97" s="42">
        <f t="shared" si="23"/>
        <v>0</v>
      </c>
      <c r="AG97" s="48">
        <f t="shared" si="23"/>
        <v>0</v>
      </c>
      <c r="AH97" s="42">
        <f t="shared" si="23"/>
        <v>0</v>
      </c>
      <c r="AI97" s="42">
        <f t="shared" si="23"/>
        <v>0</v>
      </c>
      <c r="AJ97" s="48">
        <f t="shared" si="23"/>
        <v>0</v>
      </c>
      <c r="AK97" s="42">
        <f t="shared" si="23"/>
        <v>0</v>
      </c>
      <c r="AL97" s="42">
        <f t="shared" si="23"/>
        <v>0</v>
      </c>
    </row>
    <row r="98" spans="1:38" s="2" customFormat="1" ht="58.95" customHeight="1" outlineLevel="1" x14ac:dyDescent="0.3">
      <c r="A98" s="24" t="s">
        <v>120</v>
      </c>
      <c r="B98" s="34" t="s">
        <v>176</v>
      </c>
      <c r="C98" s="49" t="s">
        <v>177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46">
        <v>0</v>
      </c>
      <c r="AA98" s="33">
        <v>0</v>
      </c>
      <c r="AB98" s="33">
        <v>0</v>
      </c>
      <c r="AC98" s="46">
        <v>0</v>
      </c>
      <c r="AD98" s="33">
        <v>0</v>
      </c>
      <c r="AE98" s="33">
        <v>0</v>
      </c>
      <c r="AF98" s="33">
        <f t="shared" ref="AF98:AL101" si="24">Y98+R98+K98+D98</f>
        <v>0</v>
      </c>
      <c r="AG98" s="46">
        <f t="shared" si="24"/>
        <v>0</v>
      </c>
      <c r="AH98" s="33">
        <f t="shared" si="24"/>
        <v>0</v>
      </c>
      <c r="AI98" s="33">
        <f t="shared" si="24"/>
        <v>0</v>
      </c>
      <c r="AJ98" s="46">
        <f t="shared" si="24"/>
        <v>0</v>
      </c>
      <c r="AK98" s="33">
        <f t="shared" si="24"/>
        <v>0</v>
      </c>
      <c r="AL98" s="33">
        <f t="shared" si="24"/>
        <v>0</v>
      </c>
    </row>
    <row r="99" spans="1:38" s="2" customFormat="1" hidden="1" outlineLevel="1" x14ac:dyDescent="0.3">
      <c r="A99" s="24" t="s">
        <v>120</v>
      </c>
      <c r="B99" s="50"/>
      <c r="C99" s="49"/>
      <c r="D99" s="33"/>
      <c r="E99" s="46"/>
      <c r="F99" s="33"/>
      <c r="G99" s="33"/>
      <c r="H99" s="33"/>
      <c r="I99" s="33"/>
      <c r="J99" s="33"/>
      <c r="K99" s="33"/>
      <c r="L99" s="46"/>
      <c r="M99" s="33"/>
      <c r="N99" s="33"/>
      <c r="O99" s="33"/>
      <c r="P99" s="33"/>
      <c r="Q99" s="46"/>
      <c r="R99" s="33"/>
      <c r="S99" s="46"/>
      <c r="T99" s="33"/>
      <c r="U99" s="33"/>
      <c r="V99" s="33"/>
      <c r="W99" s="33"/>
      <c r="X99" s="46"/>
      <c r="Y99" s="33"/>
      <c r="Z99" s="46"/>
      <c r="AA99" s="33"/>
      <c r="AB99" s="33"/>
      <c r="AC99" s="33"/>
      <c r="AD99" s="33"/>
      <c r="AE99" s="46"/>
      <c r="AF99" s="33">
        <f t="shared" si="24"/>
        <v>0</v>
      </c>
      <c r="AG99" s="46">
        <f t="shared" si="24"/>
        <v>0</v>
      </c>
      <c r="AH99" s="33">
        <f t="shared" si="24"/>
        <v>0</v>
      </c>
      <c r="AI99" s="33">
        <f t="shared" si="24"/>
        <v>0</v>
      </c>
      <c r="AJ99" s="33">
        <f t="shared" si="24"/>
        <v>0</v>
      </c>
      <c r="AK99" s="33">
        <f t="shared" si="24"/>
        <v>0</v>
      </c>
      <c r="AL99" s="33">
        <f t="shared" si="24"/>
        <v>0</v>
      </c>
    </row>
    <row r="100" spans="1:38" s="2" customFormat="1" hidden="1" outlineLevel="1" x14ac:dyDescent="0.3">
      <c r="A100" s="24" t="s">
        <v>120</v>
      </c>
      <c r="B100" s="50"/>
      <c r="C100" s="49"/>
      <c r="D100" s="33"/>
      <c r="E100" s="46"/>
      <c r="F100" s="33"/>
      <c r="G100" s="33"/>
      <c r="H100" s="33"/>
      <c r="I100" s="33"/>
      <c r="J100" s="46"/>
      <c r="K100" s="33"/>
      <c r="L100" s="46"/>
      <c r="M100" s="33"/>
      <c r="N100" s="33"/>
      <c r="O100" s="33"/>
      <c r="P100" s="33"/>
      <c r="Q100" s="46"/>
      <c r="R100" s="33"/>
      <c r="S100" s="46"/>
      <c r="T100" s="33"/>
      <c r="U100" s="33"/>
      <c r="V100" s="33"/>
      <c r="W100" s="33"/>
      <c r="X100" s="46"/>
      <c r="Y100" s="33"/>
      <c r="Z100" s="46"/>
      <c r="AA100" s="33"/>
      <c r="AB100" s="33"/>
      <c r="AC100" s="33"/>
      <c r="AD100" s="33"/>
      <c r="AE100" s="46"/>
      <c r="AF100" s="33">
        <f t="shared" si="24"/>
        <v>0</v>
      </c>
      <c r="AG100" s="46">
        <f t="shared" si="24"/>
        <v>0</v>
      </c>
      <c r="AH100" s="33">
        <f t="shared" si="24"/>
        <v>0</v>
      </c>
      <c r="AI100" s="33">
        <f t="shared" si="24"/>
        <v>0</v>
      </c>
      <c r="AJ100" s="33">
        <f t="shared" si="24"/>
        <v>0</v>
      </c>
      <c r="AK100" s="33">
        <f t="shared" si="24"/>
        <v>0</v>
      </c>
      <c r="AL100" s="46">
        <f t="shared" si="24"/>
        <v>0</v>
      </c>
    </row>
    <row r="101" spans="1:38" s="2" customFormat="1" hidden="1" outlineLevel="1" x14ac:dyDescent="0.3">
      <c r="A101" s="24" t="s">
        <v>120</v>
      </c>
      <c r="B101" s="50"/>
      <c r="C101" s="49"/>
      <c r="D101" s="33"/>
      <c r="E101" s="46"/>
      <c r="F101" s="33"/>
      <c r="G101" s="33"/>
      <c r="H101" s="33"/>
      <c r="I101" s="33"/>
      <c r="J101" s="46"/>
      <c r="K101" s="33"/>
      <c r="L101" s="46"/>
      <c r="M101" s="33"/>
      <c r="N101" s="33"/>
      <c r="O101" s="33"/>
      <c r="P101" s="33"/>
      <c r="Q101" s="46"/>
      <c r="R101" s="33"/>
      <c r="S101" s="46"/>
      <c r="T101" s="33"/>
      <c r="U101" s="33"/>
      <c r="V101" s="33"/>
      <c r="W101" s="33"/>
      <c r="X101" s="46"/>
      <c r="Y101" s="33"/>
      <c r="Z101" s="46"/>
      <c r="AA101" s="33"/>
      <c r="AB101" s="33"/>
      <c r="AC101" s="33"/>
      <c r="AD101" s="33"/>
      <c r="AE101" s="46"/>
      <c r="AF101" s="33">
        <f t="shared" si="24"/>
        <v>0</v>
      </c>
      <c r="AG101" s="46">
        <f t="shared" si="24"/>
        <v>0</v>
      </c>
      <c r="AH101" s="33">
        <f t="shared" si="24"/>
        <v>0</v>
      </c>
      <c r="AI101" s="33">
        <f t="shared" si="24"/>
        <v>0</v>
      </c>
      <c r="AJ101" s="33">
        <f t="shared" si="24"/>
        <v>0</v>
      </c>
      <c r="AK101" s="33">
        <f t="shared" si="24"/>
        <v>0</v>
      </c>
      <c r="AL101" s="46">
        <f t="shared" si="24"/>
        <v>0</v>
      </c>
    </row>
    <row r="102" spans="1:38" ht="42.6" hidden="1" customHeight="1" x14ac:dyDescent="0.3">
      <c r="A102" s="39" t="s">
        <v>122</v>
      </c>
      <c r="B102" s="40" t="s">
        <v>123</v>
      </c>
      <c r="C102" s="41" t="s">
        <v>63</v>
      </c>
      <c r="D102" s="42">
        <f t="shared" ref="D102:AL102" si="25">SUM(D103:D105)</f>
        <v>0</v>
      </c>
      <c r="E102" s="41">
        <f t="shared" si="25"/>
        <v>0</v>
      </c>
      <c r="F102" s="42">
        <f t="shared" si="25"/>
        <v>0</v>
      </c>
      <c r="G102" s="42">
        <f t="shared" si="25"/>
        <v>0</v>
      </c>
      <c r="H102" s="42">
        <f t="shared" si="25"/>
        <v>0</v>
      </c>
      <c r="I102" s="42">
        <f t="shared" si="25"/>
        <v>0</v>
      </c>
      <c r="J102" s="41">
        <f t="shared" si="25"/>
        <v>0</v>
      </c>
      <c r="K102" s="42">
        <f t="shared" si="25"/>
        <v>0</v>
      </c>
      <c r="L102" s="41">
        <f t="shared" si="25"/>
        <v>0</v>
      </c>
      <c r="M102" s="42">
        <f t="shared" si="25"/>
        <v>0</v>
      </c>
      <c r="N102" s="42">
        <f t="shared" si="25"/>
        <v>0</v>
      </c>
      <c r="O102" s="42">
        <f t="shared" si="25"/>
        <v>0</v>
      </c>
      <c r="P102" s="42">
        <f t="shared" si="25"/>
        <v>0</v>
      </c>
      <c r="Q102" s="41">
        <f t="shared" si="25"/>
        <v>0</v>
      </c>
      <c r="R102" s="42">
        <f t="shared" si="25"/>
        <v>0</v>
      </c>
      <c r="S102" s="41">
        <f t="shared" si="25"/>
        <v>0</v>
      </c>
      <c r="T102" s="42">
        <f t="shared" si="25"/>
        <v>0</v>
      </c>
      <c r="U102" s="42">
        <f t="shared" si="25"/>
        <v>0</v>
      </c>
      <c r="V102" s="42">
        <f t="shared" si="25"/>
        <v>0</v>
      </c>
      <c r="W102" s="42">
        <f t="shared" si="25"/>
        <v>0</v>
      </c>
      <c r="X102" s="41">
        <f t="shared" si="25"/>
        <v>0</v>
      </c>
      <c r="Y102" s="42">
        <f t="shared" si="25"/>
        <v>0</v>
      </c>
      <c r="Z102" s="41">
        <f t="shared" si="25"/>
        <v>0</v>
      </c>
      <c r="AA102" s="42">
        <f t="shared" si="25"/>
        <v>0</v>
      </c>
      <c r="AB102" s="42">
        <f t="shared" si="25"/>
        <v>0</v>
      </c>
      <c r="AC102" s="42">
        <f t="shared" si="25"/>
        <v>0</v>
      </c>
      <c r="AD102" s="42">
        <f t="shared" si="25"/>
        <v>0</v>
      </c>
      <c r="AE102" s="41">
        <f t="shared" si="25"/>
        <v>0</v>
      </c>
      <c r="AF102" s="42">
        <f t="shared" si="25"/>
        <v>0</v>
      </c>
      <c r="AG102" s="41">
        <f t="shared" si="25"/>
        <v>0</v>
      </c>
      <c r="AH102" s="42">
        <f t="shared" si="25"/>
        <v>0</v>
      </c>
      <c r="AI102" s="42">
        <f t="shared" si="25"/>
        <v>0</v>
      </c>
      <c r="AJ102" s="42">
        <f t="shared" si="25"/>
        <v>0</v>
      </c>
      <c r="AK102" s="42">
        <f t="shared" si="25"/>
        <v>0</v>
      </c>
      <c r="AL102" s="41">
        <f t="shared" si="25"/>
        <v>0</v>
      </c>
    </row>
    <row r="103" spans="1:38" hidden="1" outlineLevel="1" x14ac:dyDescent="0.3">
      <c r="A103" s="24" t="s">
        <v>122</v>
      </c>
      <c r="B103" s="34" t="s">
        <v>87</v>
      </c>
      <c r="C103" s="31"/>
      <c r="D103" s="27"/>
      <c r="E103" s="26"/>
      <c r="F103" s="27"/>
      <c r="G103" s="27"/>
      <c r="H103" s="27"/>
      <c r="I103" s="27"/>
      <c r="J103" s="26"/>
      <c r="K103" s="27"/>
      <c r="L103" s="26"/>
      <c r="M103" s="27"/>
      <c r="N103" s="33"/>
      <c r="O103" s="33"/>
      <c r="P103" s="33"/>
      <c r="Q103" s="32"/>
      <c r="R103" s="33"/>
      <c r="S103" s="32"/>
      <c r="T103" s="33">
        <f>O103+V103</f>
        <v>0</v>
      </c>
      <c r="U103" s="33">
        <f>O103+X103</f>
        <v>0</v>
      </c>
      <c r="V103" s="33"/>
      <c r="W103" s="33"/>
      <c r="X103" s="32"/>
      <c r="Y103" s="33"/>
      <c r="Z103" s="32"/>
      <c r="AA103" s="33"/>
      <c r="AB103" s="33"/>
      <c r="AC103" s="33"/>
      <c r="AD103" s="33"/>
      <c r="AE103" s="32"/>
      <c r="AF103" s="33"/>
      <c r="AG103" s="32"/>
      <c r="AH103" s="33"/>
      <c r="AI103" s="33"/>
      <c r="AJ103" s="33"/>
      <c r="AK103" s="33"/>
      <c r="AL103" s="32"/>
    </row>
    <row r="104" spans="1:38" hidden="1" outlineLevel="1" x14ac:dyDescent="0.3">
      <c r="A104" s="24" t="s">
        <v>122</v>
      </c>
      <c r="B104" s="34" t="s">
        <v>87</v>
      </c>
      <c r="C104" s="31"/>
      <c r="D104" s="27"/>
      <c r="E104" s="26"/>
      <c r="F104" s="27"/>
      <c r="G104" s="27"/>
      <c r="H104" s="27"/>
      <c r="I104" s="27"/>
      <c r="J104" s="26"/>
      <c r="K104" s="27"/>
      <c r="L104" s="26"/>
      <c r="M104" s="27"/>
      <c r="N104" s="33"/>
      <c r="O104" s="33"/>
      <c r="P104" s="33"/>
      <c r="Q104" s="32"/>
      <c r="R104" s="33"/>
      <c r="S104" s="32"/>
      <c r="T104" s="33">
        <f>O104+V104</f>
        <v>0</v>
      </c>
      <c r="U104" s="33">
        <f>O104+X104</f>
        <v>0</v>
      </c>
      <c r="V104" s="33"/>
      <c r="W104" s="33"/>
      <c r="X104" s="32"/>
      <c r="Y104" s="33"/>
      <c r="Z104" s="32"/>
      <c r="AA104" s="33"/>
      <c r="AB104" s="33"/>
      <c r="AC104" s="33"/>
      <c r="AD104" s="33"/>
      <c r="AE104" s="32"/>
      <c r="AF104" s="33"/>
      <c r="AG104" s="32"/>
      <c r="AH104" s="33"/>
      <c r="AI104" s="33"/>
      <c r="AJ104" s="33"/>
      <c r="AK104" s="33"/>
      <c r="AL104" s="32"/>
    </row>
    <row r="105" spans="1:38" hidden="1" outlineLevel="1" x14ac:dyDescent="0.3">
      <c r="A105" s="24" t="s">
        <v>88</v>
      </c>
      <c r="B105" s="25" t="s">
        <v>88</v>
      </c>
      <c r="C105" s="31"/>
      <c r="D105" s="27"/>
      <c r="E105" s="26"/>
      <c r="F105" s="27"/>
      <c r="G105" s="27"/>
      <c r="H105" s="27"/>
      <c r="I105" s="27"/>
      <c r="J105" s="26"/>
      <c r="K105" s="27"/>
      <c r="L105" s="26"/>
      <c r="M105" s="27"/>
      <c r="N105" s="33"/>
      <c r="O105" s="33"/>
      <c r="P105" s="33"/>
      <c r="Q105" s="32"/>
      <c r="R105" s="33"/>
      <c r="S105" s="32"/>
      <c r="T105" s="33">
        <f>O105+V105</f>
        <v>0</v>
      </c>
      <c r="U105" s="33">
        <f>O105+X105</f>
        <v>0</v>
      </c>
      <c r="V105" s="33"/>
      <c r="W105" s="33"/>
      <c r="X105" s="32"/>
      <c r="Y105" s="33"/>
      <c r="Z105" s="32"/>
      <c r="AA105" s="33"/>
      <c r="AB105" s="33"/>
      <c r="AC105" s="33"/>
      <c r="AD105" s="33"/>
      <c r="AE105" s="32"/>
      <c r="AF105" s="33"/>
      <c r="AG105" s="32"/>
      <c r="AH105" s="33"/>
      <c r="AI105" s="33"/>
      <c r="AJ105" s="33"/>
      <c r="AK105" s="33"/>
      <c r="AL105" s="32"/>
    </row>
    <row r="106" spans="1:38" s="23" customFormat="1" ht="46.8" collapsed="1" x14ac:dyDescent="0.3">
      <c r="A106" s="35" t="s">
        <v>124</v>
      </c>
      <c r="B106" s="36" t="s">
        <v>125</v>
      </c>
      <c r="C106" s="37" t="s">
        <v>63</v>
      </c>
      <c r="D106" s="38">
        <f t="shared" ref="D106:AL106" si="26">D107+D111+D115+D119+D123+D125+D129+D133</f>
        <v>0</v>
      </c>
      <c r="E106" s="47">
        <f t="shared" si="26"/>
        <v>0.47104056999999999</v>
      </c>
      <c r="F106" s="38">
        <f t="shared" si="26"/>
        <v>0</v>
      </c>
      <c r="G106" s="38">
        <f t="shared" si="26"/>
        <v>0</v>
      </c>
      <c r="H106" s="38">
        <f t="shared" si="26"/>
        <v>0</v>
      </c>
      <c r="I106" s="38">
        <f t="shared" si="26"/>
        <v>0</v>
      </c>
      <c r="J106" s="38">
        <f t="shared" si="26"/>
        <v>25</v>
      </c>
      <c r="K106" s="38">
        <f t="shared" si="26"/>
        <v>0</v>
      </c>
      <c r="L106" s="47">
        <f t="shared" si="26"/>
        <v>16.267880210000001</v>
      </c>
      <c r="M106" s="38">
        <f t="shared" si="26"/>
        <v>0</v>
      </c>
      <c r="N106" s="38">
        <f t="shared" si="26"/>
        <v>0</v>
      </c>
      <c r="O106" s="38">
        <f t="shared" si="26"/>
        <v>0</v>
      </c>
      <c r="P106" s="38">
        <f t="shared" si="26"/>
        <v>0</v>
      </c>
      <c r="Q106" s="38">
        <f t="shared" si="26"/>
        <v>620</v>
      </c>
      <c r="R106" s="38">
        <f t="shared" si="26"/>
        <v>0</v>
      </c>
      <c r="S106" s="38">
        <f t="shared" si="26"/>
        <v>0.16506181</v>
      </c>
      <c r="T106" s="38">
        <f t="shared" si="26"/>
        <v>0</v>
      </c>
      <c r="U106" s="38">
        <f t="shared" si="26"/>
        <v>0</v>
      </c>
      <c r="V106" s="38">
        <f t="shared" si="26"/>
        <v>0</v>
      </c>
      <c r="W106" s="38">
        <f t="shared" si="26"/>
        <v>0</v>
      </c>
      <c r="X106" s="38">
        <f t="shared" si="26"/>
        <v>8</v>
      </c>
      <c r="Y106" s="38">
        <f t="shared" si="26"/>
        <v>0</v>
      </c>
      <c r="Z106" s="47">
        <f t="shared" si="26"/>
        <v>179.025397</v>
      </c>
      <c r="AA106" s="38">
        <f t="shared" si="26"/>
        <v>0</v>
      </c>
      <c r="AB106" s="38">
        <f t="shared" si="26"/>
        <v>0</v>
      </c>
      <c r="AC106" s="38">
        <f t="shared" si="26"/>
        <v>0</v>
      </c>
      <c r="AD106" s="38">
        <f t="shared" si="26"/>
        <v>0</v>
      </c>
      <c r="AE106" s="38">
        <f t="shared" si="26"/>
        <v>5230</v>
      </c>
      <c r="AF106" s="38">
        <f t="shared" si="26"/>
        <v>0</v>
      </c>
      <c r="AG106" s="47">
        <f t="shared" si="26"/>
        <v>195.92937959000002</v>
      </c>
      <c r="AH106" s="38">
        <f t="shared" si="26"/>
        <v>0</v>
      </c>
      <c r="AI106" s="38">
        <f t="shared" si="26"/>
        <v>0</v>
      </c>
      <c r="AJ106" s="38">
        <f t="shared" si="26"/>
        <v>0</v>
      </c>
      <c r="AK106" s="38">
        <f t="shared" si="26"/>
        <v>0</v>
      </c>
      <c r="AL106" s="38">
        <f t="shared" si="26"/>
        <v>5883</v>
      </c>
    </row>
    <row r="107" spans="1:38" ht="42" customHeight="1" x14ac:dyDescent="0.3">
      <c r="A107" s="39" t="s">
        <v>126</v>
      </c>
      <c r="B107" s="40" t="s">
        <v>127</v>
      </c>
      <c r="C107" s="41" t="s">
        <v>63</v>
      </c>
      <c r="D107" s="41">
        <f t="shared" ref="D107:AL107" si="27">SUM(D108:D110)</f>
        <v>0</v>
      </c>
      <c r="E107" s="41">
        <f t="shared" si="27"/>
        <v>0.47104056999999999</v>
      </c>
      <c r="F107" s="41">
        <f t="shared" si="27"/>
        <v>0</v>
      </c>
      <c r="G107" s="41">
        <f t="shared" si="27"/>
        <v>0</v>
      </c>
      <c r="H107" s="41">
        <f t="shared" si="27"/>
        <v>0</v>
      </c>
      <c r="I107" s="41">
        <f t="shared" si="27"/>
        <v>0</v>
      </c>
      <c r="J107" s="41">
        <f t="shared" si="27"/>
        <v>25</v>
      </c>
      <c r="K107" s="41">
        <f t="shared" si="27"/>
        <v>0</v>
      </c>
      <c r="L107" s="48">
        <f t="shared" si="27"/>
        <v>16.267880210000001</v>
      </c>
      <c r="M107" s="41">
        <f t="shared" si="27"/>
        <v>0</v>
      </c>
      <c r="N107" s="41">
        <f t="shared" si="27"/>
        <v>0</v>
      </c>
      <c r="O107" s="41">
        <f t="shared" si="27"/>
        <v>0</v>
      </c>
      <c r="P107" s="41">
        <f t="shared" si="27"/>
        <v>0</v>
      </c>
      <c r="Q107" s="41">
        <f t="shared" si="27"/>
        <v>620</v>
      </c>
      <c r="R107" s="41">
        <f t="shared" si="27"/>
        <v>0</v>
      </c>
      <c r="S107" s="62">
        <f t="shared" si="27"/>
        <v>0.16506181</v>
      </c>
      <c r="T107" s="41">
        <f t="shared" si="27"/>
        <v>0</v>
      </c>
      <c r="U107" s="41">
        <f t="shared" si="27"/>
        <v>0</v>
      </c>
      <c r="V107" s="41">
        <f t="shared" si="27"/>
        <v>0</v>
      </c>
      <c r="W107" s="41">
        <f t="shared" si="27"/>
        <v>0</v>
      </c>
      <c r="X107" s="41">
        <f t="shared" si="27"/>
        <v>8</v>
      </c>
      <c r="Y107" s="41">
        <f t="shared" si="27"/>
        <v>0</v>
      </c>
      <c r="Z107" s="41">
        <f t="shared" si="27"/>
        <v>179.025397</v>
      </c>
      <c r="AA107" s="41">
        <f t="shared" si="27"/>
        <v>0</v>
      </c>
      <c r="AB107" s="41">
        <f t="shared" si="27"/>
        <v>0</v>
      </c>
      <c r="AC107" s="41">
        <f t="shared" si="27"/>
        <v>0</v>
      </c>
      <c r="AD107" s="41">
        <f t="shared" si="27"/>
        <v>0</v>
      </c>
      <c r="AE107" s="42">
        <f t="shared" si="27"/>
        <v>5230</v>
      </c>
      <c r="AF107" s="41">
        <f t="shared" si="27"/>
        <v>0</v>
      </c>
      <c r="AG107" s="41">
        <f t="shared" si="27"/>
        <v>195.92937959000002</v>
      </c>
      <c r="AH107" s="41">
        <f t="shared" si="27"/>
        <v>0</v>
      </c>
      <c r="AI107" s="41">
        <f t="shared" si="27"/>
        <v>0</v>
      </c>
      <c r="AJ107" s="41">
        <f t="shared" si="27"/>
        <v>0</v>
      </c>
      <c r="AK107" s="41">
        <f t="shared" si="27"/>
        <v>0</v>
      </c>
      <c r="AL107" s="42">
        <f t="shared" si="27"/>
        <v>5883</v>
      </c>
    </row>
    <row r="108" spans="1:38" ht="35.4" customHeight="1" outlineLevel="1" x14ac:dyDescent="0.3">
      <c r="A108" s="24" t="s">
        <v>126</v>
      </c>
      <c r="B108" s="34" t="s">
        <v>174</v>
      </c>
      <c r="C108" s="26" t="s">
        <v>175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9">
        <v>101.045877</v>
      </c>
      <c r="AA108" s="26">
        <v>0</v>
      </c>
      <c r="AB108" s="26">
        <v>0</v>
      </c>
      <c r="AC108" s="26">
        <v>0</v>
      </c>
      <c r="AD108" s="26">
        <v>0</v>
      </c>
      <c r="AE108" s="27">
        <v>2952</v>
      </c>
      <c r="AF108" s="26">
        <f>Y108+R108+K108+D108</f>
        <v>0</v>
      </c>
      <c r="AG108" s="29">
        <f t="shared" ref="AG108:AL109" si="28">Z108+S108+L108+E108</f>
        <v>101.045877</v>
      </c>
      <c r="AH108" s="26">
        <f t="shared" si="28"/>
        <v>0</v>
      </c>
      <c r="AI108" s="26">
        <f t="shared" si="28"/>
        <v>0</v>
      </c>
      <c r="AJ108" s="26">
        <f t="shared" si="28"/>
        <v>0</v>
      </c>
      <c r="AK108" s="26">
        <f t="shared" si="28"/>
        <v>0</v>
      </c>
      <c r="AL108" s="27">
        <f t="shared" si="28"/>
        <v>2952</v>
      </c>
    </row>
    <row r="109" spans="1:38" ht="47.4" customHeight="1" outlineLevel="1" x14ac:dyDescent="0.3">
      <c r="A109" s="24" t="s">
        <v>126</v>
      </c>
      <c r="B109" s="34" t="s">
        <v>199</v>
      </c>
      <c r="C109" s="26" t="s">
        <v>175</v>
      </c>
      <c r="D109" s="26">
        <v>0</v>
      </c>
      <c r="E109" s="26">
        <v>0.47104056999999999</v>
      </c>
      <c r="F109" s="26">
        <v>0</v>
      </c>
      <c r="G109" s="26">
        <v>0</v>
      </c>
      <c r="H109" s="26">
        <v>0</v>
      </c>
      <c r="I109" s="26">
        <v>0</v>
      </c>
      <c r="J109" s="26">
        <v>25</v>
      </c>
      <c r="K109" s="26">
        <v>0</v>
      </c>
      <c r="L109" s="45">
        <v>16.267880210000001</v>
      </c>
      <c r="M109" s="26">
        <v>0</v>
      </c>
      <c r="N109" s="26">
        <v>0</v>
      </c>
      <c r="O109" s="26">
        <v>0</v>
      </c>
      <c r="P109" s="26">
        <v>0</v>
      </c>
      <c r="Q109" s="26">
        <v>620</v>
      </c>
      <c r="R109" s="26">
        <v>0</v>
      </c>
      <c r="S109" s="45">
        <v>0.16506181</v>
      </c>
      <c r="T109" s="26">
        <v>0</v>
      </c>
      <c r="U109" s="26">
        <v>0</v>
      </c>
      <c r="V109" s="26">
        <v>0</v>
      </c>
      <c r="W109" s="26">
        <v>0</v>
      </c>
      <c r="X109" s="26">
        <v>8</v>
      </c>
      <c r="Y109" s="26">
        <v>0</v>
      </c>
      <c r="Z109" s="45">
        <v>29.598610000000001</v>
      </c>
      <c r="AA109" s="26">
        <v>0</v>
      </c>
      <c r="AB109" s="26">
        <v>0</v>
      </c>
      <c r="AC109" s="26">
        <v>0</v>
      </c>
      <c r="AD109" s="26">
        <v>0</v>
      </c>
      <c r="AE109" s="26">
        <v>865</v>
      </c>
      <c r="AF109" s="26">
        <f>Y109+R109+K109+D109</f>
        <v>0</v>
      </c>
      <c r="AG109" s="29">
        <f t="shared" si="28"/>
        <v>46.502592590000006</v>
      </c>
      <c r="AH109" s="26">
        <f t="shared" si="28"/>
        <v>0</v>
      </c>
      <c r="AI109" s="26">
        <f t="shared" si="28"/>
        <v>0</v>
      </c>
      <c r="AJ109" s="26">
        <f t="shared" si="28"/>
        <v>0</v>
      </c>
      <c r="AK109" s="26">
        <f t="shared" si="28"/>
        <v>0</v>
      </c>
      <c r="AL109" s="27">
        <f t="shared" si="28"/>
        <v>1518</v>
      </c>
    </row>
    <row r="110" spans="1:38" ht="46.8" outlineLevel="1" x14ac:dyDescent="0.3">
      <c r="A110" s="24" t="s">
        <v>126</v>
      </c>
      <c r="B110" s="50" t="s">
        <v>200</v>
      </c>
      <c r="C110" s="26" t="s">
        <v>175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45">
        <v>48.38091</v>
      </c>
      <c r="AA110" s="26">
        <v>0</v>
      </c>
      <c r="AB110" s="26">
        <v>0</v>
      </c>
      <c r="AC110" s="26">
        <v>0</v>
      </c>
      <c r="AD110" s="26">
        <v>0</v>
      </c>
      <c r="AE110" s="27">
        <v>1413</v>
      </c>
      <c r="AF110" s="26">
        <f>Y110+R110+K110+D110</f>
        <v>0</v>
      </c>
      <c r="AG110" s="29">
        <f t="shared" ref="AG110" si="29">Z110+S110+L110+E110</f>
        <v>48.38091</v>
      </c>
      <c r="AH110" s="26">
        <f t="shared" ref="AH110" si="30">AA110+T110+M110+F110</f>
        <v>0</v>
      </c>
      <c r="AI110" s="26">
        <f t="shared" ref="AI110" si="31">AB110+U110+N110+G110</f>
        <v>0</v>
      </c>
      <c r="AJ110" s="26">
        <f t="shared" ref="AJ110" si="32">AC110+V110+O110+H110</f>
        <v>0</v>
      </c>
      <c r="AK110" s="26">
        <f t="shared" ref="AK110" si="33">AD110+W110+P110+I110</f>
        <v>0</v>
      </c>
      <c r="AL110" s="27">
        <f t="shared" ref="AL110" si="34">AE110+X110+Q110+J110</f>
        <v>1413</v>
      </c>
    </row>
    <row r="111" spans="1:38" ht="31.2" hidden="1" collapsed="1" x14ac:dyDescent="0.3">
      <c r="A111" s="39" t="s">
        <v>128</v>
      </c>
      <c r="B111" s="40" t="s">
        <v>129</v>
      </c>
      <c r="C111" s="41" t="s">
        <v>63</v>
      </c>
      <c r="D111" s="41">
        <f t="shared" ref="D111:AL111" si="35">SUM(D112:D114)</f>
        <v>0</v>
      </c>
      <c r="E111" s="41">
        <f t="shared" si="35"/>
        <v>0</v>
      </c>
      <c r="F111" s="41">
        <f t="shared" si="35"/>
        <v>0</v>
      </c>
      <c r="G111" s="41">
        <f t="shared" si="35"/>
        <v>0</v>
      </c>
      <c r="H111" s="41">
        <f t="shared" si="35"/>
        <v>0</v>
      </c>
      <c r="I111" s="41">
        <f t="shared" si="35"/>
        <v>0</v>
      </c>
      <c r="J111" s="41">
        <f t="shared" si="35"/>
        <v>0</v>
      </c>
      <c r="K111" s="41">
        <f t="shared" si="35"/>
        <v>0</v>
      </c>
      <c r="L111" s="41">
        <f t="shared" si="35"/>
        <v>0</v>
      </c>
      <c r="M111" s="41">
        <f t="shared" si="35"/>
        <v>0</v>
      </c>
      <c r="N111" s="41">
        <f t="shared" si="35"/>
        <v>0</v>
      </c>
      <c r="O111" s="41">
        <f t="shared" si="35"/>
        <v>0</v>
      </c>
      <c r="P111" s="41">
        <f t="shared" si="35"/>
        <v>0</v>
      </c>
      <c r="Q111" s="41">
        <f t="shared" si="35"/>
        <v>0</v>
      </c>
      <c r="R111" s="41">
        <f t="shared" si="35"/>
        <v>0</v>
      </c>
      <c r="S111" s="41">
        <f t="shared" si="35"/>
        <v>0</v>
      </c>
      <c r="T111" s="41">
        <f t="shared" si="35"/>
        <v>0</v>
      </c>
      <c r="U111" s="41">
        <f t="shared" si="35"/>
        <v>0</v>
      </c>
      <c r="V111" s="41">
        <f t="shared" si="35"/>
        <v>0</v>
      </c>
      <c r="W111" s="41">
        <f t="shared" si="35"/>
        <v>0</v>
      </c>
      <c r="X111" s="41">
        <f t="shared" si="35"/>
        <v>0</v>
      </c>
      <c r="Y111" s="41">
        <f t="shared" si="35"/>
        <v>0</v>
      </c>
      <c r="Z111" s="41">
        <f t="shared" si="35"/>
        <v>0</v>
      </c>
      <c r="AA111" s="41">
        <f t="shared" si="35"/>
        <v>0</v>
      </c>
      <c r="AB111" s="41">
        <f t="shared" si="35"/>
        <v>0</v>
      </c>
      <c r="AC111" s="41">
        <f t="shared" si="35"/>
        <v>0</v>
      </c>
      <c r="AD111" s="41">
        <f t="shared" si="35"/>
        <v>0</v>
      </c>
      <c r="AE111" s="41">
        <f t="shared" si="35"/>
        <v>0</v>
      </c>
      <c r="AF111" s="41">
        <f t="shared" si="35"/>
        <v>0</v>
      </c>
      <c r="AG111" s="41">
        <f t="shared" si="35"/>
        <v>0</v>
      </c>
      <c r="AH111" s="41">
        <f t="shared" si="35"/>
        <v>0</v>
      </c>
      <c r="AI111" s="41">
        <f t="shared" si="35"/>
        <v>0</v>
      </c>
      <c r="AJ111" s="41">
        <f t="shared" si="35"/>
        <v>0</v>
      </c>
      <c r="AK111" s="41">
        <f t="shared" si="35"/>
        <v>0</v>
      </c>
      <c r="AL111" s="41">
        <f t="shared" si="35"/>
        <v>0</v>
      </c>
    </row>
    <row r="112" spans="1:38" hidden="1" outlineLevel="1" x14ac:dyDescent="0.3">
      <c r="A112" s="24" t="s">
        <v>128</v>
      </c>
      <c r="B112" s="34" t="s">
        <v>87</v>
      </c>
      <c r="C112" s="26" t="s">
        <v>63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</row>
    <row r="113" spans="1:38" hidden="1" outlineLevel="1" x14ac:dyDescent="0.3">
      <c r="A113" s="24" t="s">
        <v>128</v>
      </c>
      <c r="B113" s="34" t="s">
        <v>87</v>
      </c>
      <c r="C113" s="26" t="s">
        <v>63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</row>
    <row r="114" spans="1:38" hidden="1" outlineLevel="1" x14ac:dyDescent="0.3">
      <c r="A114" s="24" t="s">
        <v>88</v>
      </c>
      <c r="B114" s="25" t="s">
        <v>88</v>
      </c>
      <c r="C114" s="26" t="s">
        <v>63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</row>
    <row r="115" spans="1:38" ht="31.2" hidden="1" collapsed="1" x14ac:dyDescent="0.3">
      <c r="A115" s="39" t="s">
        <v>130</v>
      </c>
      <c r="B115" s="40" t="s">
        <v>131</v>
      </c>
      <c r="C115" s="41" t="s">
        <v>63</v>
      </c>
      <c r="D115" s="41">
        <f t="shared" ref="D115:AL115" si="36">SUM(D116:D118)</f>
        <v>0</v>
      </c>
      <c r="E115" s="41">
        <f t="shared" si="36"/>
        <v>0</v>
      </c>
      <c r="F115" s="41">
        <f t="shared" si="36"/>
        <v>0</v>
      </c>
      <c r="G115" s="41">
        <f t="shared" si="36"/>
        <v>0</v>
      </c>
      <c r="H115" s="41">
        <f t="shared" si="36"/>
        <v>0</v>
      </c>
      <c r="I115" s="41">
        <f t="shared" si="36"/>
        <v>0</v>
      </c>
      <c r="J115" s="41">
        <f t="shared" si="36"/>
        <v>0</v>
      </c>
      <c r="K115" s="41">
        <f t="shared" si="36"/>
        <v>0</v>
      </c>
      <c r="L115" s="41">
        <f t="shared" si="36"/>
        <v>0</v>
      </c>
      <c r="M115" s="41">
        <f t="shared" si="36"/>
        <v>0</v>
      </c>
      <c r="N115" s="41">
        <f t="shared" si="36"/>
        <v>0</v>
      </c>
      <c r="O115" s="41">
        <f t="shared" si="36"/>
        <v>0</v>
      </c>
      <c r="P115" s="41">
        <f t="shared" si="36"/>
        <v>0</v>
      </c>
      <c r="Q115" s="41">
        <f t="shared" si="36"/>
        <v>0</v>
      </c>
      <c r="R115" s="41">
        <f t="shared" si="36"/>
        <v>0</v>
      </c>
      <c r="S115" s="41">
        <f t="shared" si="36"/>
        <v>0</v>
      </c>
      <c r="T115" s="41">
        <f t="shared" si="36"/>
        <v>0</v>
      </c>
      <c r="U115" s="41">
        <f t="shared" si="36"/>
        <v>0</v>
      </c>
      <c r="V115" s="41">
        <f t="shared" si="36"/>
        <v>0</v>
      </c>
      <c r="W115" s="41">
        <f t="shared" si="36"/>
        <v>0</v>
      </c>
      <c r="X115" s="41">
        <f t="shared" si="36"/>
        <v>0</v>
      </c>
      <c r="Y115" s="41">
        <f t="shared" si="36"/>
        <v>0</v>
      </c>
      <c r="Z115" s="41">
        <f t="shared" si="36"/>
        <v>0</v>
      </c>
      <c r="AA115" s="41">
        <f t="shared" si="36"/>
        <v>0</v>
      </c>
      <c r="AB115" s="41">
        <f t="shared" si="36"/>
        <v>0</v>
      </c>
      <c r="AC115" s="41">
        <f t="shared" si="36"/>
        <v>0</v>
      </c>
      <c r="AD115" s="41">
        <f t="shared" si="36"/>
        <v>0</v>
      </c>
      <c r="AE115" s="41">
        <f t="shared" si="36"/>
        <v>0</v>
      </c>
      <c r="AF115" s="41">
        <f t="shared" si="36"/>
        <v>0</v>
      </c>
      <c r="AG115" s="41">
        <f t="shared" si="36"/>
        <v>0</v>
      </c>
      <c r="AH115" s="41">
        <f t="shared" si="36"/>
        <v>0</v>
      </c>
      <c r="AI115" s="41">
        <f t="shared" si="36"/>
        <v>0</v>
      </c>
      <c r="AJ115" s="41">
        <f t="shared" si="36"/>
        <v>0</v>
      </c>
      <c r="AK115" s="41">
        <f t="shared" si="36"/>
        <v>0</v>
      </c>
      <c r="AL115" s="41">
        <f t="shared" si="36"/>
        <v>0</v>
      </c>
    </row>
    <row r="116" spans="1:38" hidden="1" outlineLevel="1" x14ac:dyDescent="0.3">
      <c r="A116" s="24" t="s">
        <v>130</v>
      </c>
      <c r="B116" s="34" t="s">
        <v>87</v>
      </c>
      <c r="C116" s="26" t="s">
        <v>63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/>
    </row>
    <row r="117" spans="1:38" hidden="1" outlineLevel="1" x14ac:dyDescent="0.3">
      <c r="A117" s="24" t="s">
        <v>130</v>
      </c>
      <c r="B117" s="34" t="s">
        <v>87</v>
      </c>
      <c r="C117" s="26" t="s">
        <v>63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</row>
    <row r="118" spans="1:38" hidden="1" outlineLevel="1" x14ac:dyDescent="0.3">
      <c r="A118" s="24" t="s">
        <v>88</v>
      </c>
      <c r="B118" s="25" t="s">
        <v>88</v>
      </c>
      <c r="C118" s="26" t="s">
        <v>63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</row>
    <row r="119" spans="1:38" ht="31.2" hidden="1" collapsed="1" x14ac:dyDescent="0.3">
      <c r="A119" s="39" t="s">
        <v>132</v>
      </c>
      <c r="B119" s="40" t="s">
        <v>133</v>
      </c>
      <c r="C119" s="41" t="s">
        <v>63</v>
      </c>
      <c r="D119" s="41">
        <f t="shared" ref="D119:AL119" si="37">SUM(D120:D122)</f>
        <v>0</v>
      </c>
      <c r="E119" s="41">
        <f t="shared" si="37"/>
        <v>0</v>
      </c>
      <c r="F119" s="41">
        <f t="shared" si="37"/>
        <v>0</v>
      </c>
      <c r="G119" s="41">
        <f t="shared" si="37"/>
        <v>0</v>
      </c>
      <c r="H119" s="41">
        <f t="shared" si="37"/>
        <v>0</v>
      </c>
      <c r="I119" s="41">
        <f t="shared" si="37"/>
        <v>0</v>
      </c>
      <c r="J119" s="41">
        <f t="shared" si="37"/>
        <v>0</v>
      </c>
      <c r="K119" s="41">
        <f t="shared" si="37"/>
        <v>0</v>
      </c>
      <c r="L119" s="41">
        <f t="shared" si="37"/>
        <v>0</v>
      </c>
      <c r="M119" s="41">
        <f t="shared" si="37"/>
        <v>0</v>
      </c>
      <c r="N119" s="41">
        <f t="shared" si="37"/>
        <v>0</v>
      </c>
      <c r="O119" s="41">
        <f t="shared" si="37"/>
        <v>0</v>
      </c>
      <c r="P119" s="41">
        <f t="shared" si="37"/>
        <v>0</v>
      </c>
      <c r="Q119" s="41">
        <f t="shared" si="37"/>
        <v>0</v>
      </c>
      <c r="R119" s="41">
        <f t="shared" si="37"/>
        <v>0</v>
      </c>
      <c r="S119" s="41">
        <f t="shared" si="37"/>
        <v>0</v>
      </c>
      <c r="T119" s="41">
        <f t="shared" si="37"/>
        <v>0</v>
      </c>
      <c r="U119" s="41">
        <f t="shared" si="37"/>
        <v>0</v>
      </c>
      <c r="V119" s="41">
        <f t="shared" si="37"/>
        <v>0</v>
      </c>
      <c r="W119" s="41">
        <f t="shared" si="37"/>
        <v>0</v>
      </c>
      <c r="X119" s="41">
        <f t="shared" si="37"/>
        <v>0</v>
      </c>
      <c r="Y119" s="41">
        <f t="shared" si="37"/>
        <v>0</v>
      </c>
      <c r="Z119" s="41">
        <f t="shared" si="37"/>
        <v>0</v>
      </c>
      <c r="AA119" s="41">
        <f t="shared" si="37"/>
        <v>0</v>
      </c>
      <c r="AB119" s="41">
        <f t="shared" si="37"/>
        <v>0</v>
      </c>
      <c r="AC119" s="41">
        <f t="shared" si="37"/>
        <v>0</v>
      </c>
      <c r="AD119" s="41">
        <f t="shared" si="37"/>
        <v>0</v>
      </c>
      <c r="AE119" s="41">
        <f t="shared" si="37"/>
        <v>0</v>
      </c>
      <c r="AF119" s="41">
        <f t="shared" si="37"/>
        <v>0</v>
      </c>
      <c r="AG119" s="41">
        <f t="shared" si="37"/>
        <v>0</v>
      </c>
      <c r="AH119" s="41">
        <f t="shared" si="37"/>
        <v>0</v>
      </c>
      <c r="AI119" s="41">
        <f t="shared" si="37"/>
        <v>0</v>
      </c>
      <c r="AJ119" s="41">
        <f t="shared" si="37"/>
        <v>0</v>
      </c>
      <c r="AK119" s="41">
        <f t="shared" si="37"/>
        <v>0</v>
      </c>
      <c r="AL119" s="41">
        <f t="shared" si="37"/>
        <v>0</v>
      </c>
    </row>
    <row r="120" spans="1:38" hidden="1" outlineLevel="1" x14ac:dyDescent="0.3">
      <c r="A120" s="24" t="s">
        <v>132</v>
      </c>
      <c r="B120" s="34" t="s">
        <v>87</v>
      </c>
      <c r="C120" s="26" t="s">
        <v>63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32"/>
      <c r="O120" s="32"/>
      <c r="P120" s="32"/>
      <c r="Q120" s="32"/>
      <c r="R120" s="32"/>
      <c r="S120" s="32"/>
      <c r="T120" s="32">
        <f>O120+V120</f>
        <v>0</v>
      </c>
      <c r="U120" s="32">
        <f>O120+X120</f>
        <v>0</v>
      </c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</row>
    <row r="121" spans="1:38" hidden="1" outlineLevel="1" x14ac:dyDescent="0.3">
      <c r="A121" s="24" t="s">
        <v>132</v>
      </c>
      <c r="B121" s="34" t="s">
        <v>87</v>
      </c>
      <c r="C121" s="26" t="s">
        <v>63</v>
      </c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32"/>
      <c r="O121" s="32"/>
      <c r="P121" s="32"/>
      <c r="Q121" s="32"/>
      <c r="R121" s="32"/>
      <c r="S121" s="32"/>
      <c r="T121" s="32">
        <f>O121+V121</f>
        <v>0</v>
      </c>
      <c r="U121" s="32">
        <f>O121+X121</f>
        <v>0</v>
      </c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</row>
    <row r="122" spans="1:38" hidden="1" outlineLevel="1" x14ac:dyDescent="0.3">
      <c r="A122" s="24" t="s">
        <v>88</v>
      </c>
      <c r="B122" s="25" t="s">
        <v>88</v>
      </c>
      <c r="C122" s="26" t="s">
        <v>63</v>
      </c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32"/>
      <c r="O122" s="32"/>
      <c r="P122" s="32"/>
      <c r="Q122" s="32"/>
      <c r="R122" s="32"/>
      <c r="S122" s="32"/>
      <c r="T122" s="32">
        <f>O122+V122</f>
        <v>0</v>
      </c>
      <c r="U122" s="32">
        <f>O122+X122</f>
        <v>0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</row>
    <row r="123" spans="1:38" ht="62.4" hidden="1" collapsed="1" x14ac:dyDescent="0.3">
      <c r="A123" s="39" t="s">
        <v>134</v>
      </c>
      <c r="B123" s="40" t="s">
        <v>135</v>
      </c>
      <c r="C123" s="41" t="s">
        <v>63</v>
      </c>
      <c r="D123" s="42">
        <f t="shared" ref="D123:AL123" si="38">SUM(D124:D124)</f>
        <v>0</v>
      </c>
      <c r="E123" s="42">
        <f t="shared" si="38"/>
        <v>0</v>
      </c>
      <c r="F123" s="42">
        <f t="shared" si="38"/>
        <v>0</v>
      </c>
      <c r="G123" s="42">
        <f t="shared" si="38"/>
        <v>0</v>
      </c>
      <c r="H123" s="42">
        <f t="shared" si="38"/>
        <v>0</v>
      </c>
      <c r="I123" s="42">
        <f t="shared" si="38"/>
        <v>0</v>
      </c>
      <c r="J123" s="42">
        <f t="shared" si="38"/>
        <v>0</v>
      </c>
      <c r="K123" s="42">
        <f t="shared" si="38"/>
        <v>0</v>
      </c>
      <c r="L123" s="42">
        <f t="shared" si="38"/>
        <v>0</v>
      </c>
      <c r="M123" s="42">
        <f t="shared" si="38"/>
        <v>0</v>
      </c>
      <c r="N123" s="42">
        <f t="shared" si="38"/>
        <v>0</v>
      </c>
      <c r="O123" s="42">
        <f t="shared" si="38"/>
        <v>0</v>
      </c>
      <c r="P123" s="42">
        <f t="shared" si="38"/>
        <v>0</v>
      </c>
      <c r="Q123" s="42">
        <f t="shared" si="38"/>
        <v>0</v>
      </c>
      <c r="R123" s="42">
        <f t="shared" si="38"/>
        <v>0</v>
      </c>
      <c r="S123" s="42">
        <f t="shared" si="38"/>
        <v>0</v>
      </c>
      <c r="T123" s="42">
        <f t="shared" si="38"/>
        <v>0</v>
      </c>
      <c r="U123" s="42">
        <f t="shared" si="38"/>
        <v>0</v>
      </c>
      <c r="V123" s="42">
        <f t="shared" si="38"/>
        <v>0</v>
      </c>
      <c r="W123" s="42">
        <f t="shared" si="38"/>
        <v>0</v>
      </c>
      <c r="X123" s="42">
        <f t="shared" si="38"/>
        <v>0</v>
      </c>
      <c r="Y123" s="42">
        <f t="shared" si="38"/>
        <v>0</v>
      </c>
      <c r="Z123" s="42">
        <f t="shared" si="38"/>
        <v>0</v>
      </c>
      <c r="AA123" s="42">
        <f t="shared" si="38"/>
        <v>0</v>
      </c>
      <c r="AB123" s="42">
        <f t="shared" si="38"/>
        <v>0</v>
      </c>
      <c r="AC123" s="42">
        <f t="shared" si="38"/>
        <v>0</v>
      </c>
      <c r="AD123" s="42">
        <f t="shared" si="38"/>
        <v>0</v>
      </c>
      <c r="AE123" s="42">
        <f t="shared" si="38"/>
        <v>0</v>
      </c>
      <c r="AF123" s="42">
        <f t="shared" si="38"/>
        <v>0</v>
      </c>
      <c r="AG123" s="42">
        <f t="shared" si="38"/>
        <v>0</v>
      </c>
      <c r="AH123" s="42">
        <f t="shared" si="38"/>
        <v>0</v>
      </c>
      <c r="AI123" s="42">
        <f t="shared" si="38"/>
        <v>0</v>
      </c>
      <c r="AJ123" s="42">
        <f t="shared" si="38"/>
        <v>0</v>
      </c>
      <c r="AK123" s="42">
        <f t="shared" si="38"/>
        <v>0</v>
      </c>
      <c r="AL123" s="42">
        <f t="shared" si="38"/>
        <v>0</v>
      </c>
    </row>
    <row r="124" spans="1:38" s="2" customFormat="1" ht="45.6" hidden="1" customHeight="1" outlineLevel="1" x14ac:dyDescent="0.3">
      <c r="A124" s="24" t="s">
        <v>134</v>
      </c>
      <c r="B124" s="34"/>
      <c r="C124" s="49"/>
      <c r="D124" s="46"/>
      <c r="E124" s="46"/>
      <c r="F124" s="46"/>
      <c r="G124" s="46"/>
      <c r="H124" s="46"/>
      <c r="I124" s="46"/>
      <c r="J124" s="46"/>
      <c r="K124" s="46"/>
      <c r="L124" s="33"/>
      <c r="M124" s="46"/>
      <c r="N124" s="46"/>
      <c r="O124" s="46"/>
      <c r="P124" s="46"/>
      <c r="Q124" s="46"/>
      <c r="R124" s="46"/>
      <c r="S124" s="33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  <c r="AE124" s="33"/>
      <c r="AF124" s="33">
        <f t="shared" ref="AF124:AL124" si="39">Y124+R124+K124+D124</f>
        <v>0</v>
      </c>
      <c r="AG124" s="33">
        <f t="shared" si="39"/>
        <v>0</v>
      </c>
      <c r="AH124" s="33">
        <f t="shared" si="39"/>
        <v>0</v>
      </c>
      <c r="AI124" s="33">
        <f t="shared" si="39"/>
        <v>0</v>
      </c>
      <c r="AJ124" s="33">
        <f t="shared" si="39"/>
        <v>0</v>
      </c>
      <c r="AK124" s="33">
        <f t="shared" si="39"/>
        <v>0</v>
      </c>
      <c r="AL124" s="33">
        <f t="shared" si="39"/>
        <v>0</v>
      </c>
    </row>
    <row r="125" spans="1:38" ht="51.6" hidden="1" customHeight="1" collapsed="1" x14ac:dyDescent="0.3">
      <c r="A125" s="39" t="s">
        <v>136</v>
      </c>
      <c r="B125" s="40" t="s">
        <v>137</v>
      </c>
      <c r="C125" s="41" t="s">
        <v>63</v>
      </c>
      <c r="D125" s="41">
        <f>SUM(D126:D128)</f>
        <v>0</v>
      </c>
      <c r="E125" s="41">
        <f>SUM(E126:E128)</f>
        <v>0</v>
      </c>
      <c r="F125" s="41">
        <f>SUM(F126:F128)</f>
        <v>0</v>
      </c>
      <c r="G125" s="41">
        <f>SUM(G126:G128)</f>
        <v>0</v>
      </c>
      <c r="H125" s="41">
        <f>SUM(H126:H128)</f>
        <v>0</v>
      </c>
      <c r="I125" s="41">
        <f t="shared" ref="I125:AL125" si="40">SUM(I126:I128)</f>
        <v>0</v>
      </c>
      <c r="J125" s="41">
        <f t="shared" si="40"/>
        <v>0</v>
      </c>
      <c r="K125" s="41">
        <f t="shared" si="40"/>
        <v>0</v>
      </c>
      <c r="L125" s="41">
        <f t="shared" si="40"/>
        <v>0</v>
      </c>
      <c r="M125" s="41">
        <f t="shared" si="40"/>
        <v>0</v>
      </c>
      <c r="N125" s="41">
        <f t="shared" si="40"/>
        <v>0</v>
      </c>
      <c r="O125" s="41">
        <f t="shared" si="40"/>
        <v>0</v>
      </c>
      <c r="P125" s="41">
        <f t="shared" si="40"/>
        <v>0</v>
      </c>
      <c r="Q125" s="41">
        <f t="shared" si="40"/>
        <v>0</v>
      </c>
      <c r="R125" s="41">
        <f t="shared" si="40"/>
        <v>0</v>
      </c>
      <c r="S125" s="41">
        <f t="shared" si="40"/>
        <v>0</v>
      </c>
      <c r="T125" s="41">
        <f t="shared" si="40"/>
        <v>0</v>
      </c>
      <c r="U125" s="41">
        <f t="shared" si="40"/>
        <v>0</v>
      </c>
      <c r="V125" s="41">
        <f t="shared" si="40"/>
        <v>0</v>
      </c>
      <c r="W125" s="41">
        <f t="shared" si="40"/>
        <v>0</v>
      </c>
      <c r="X125" s="41">
        <f t="shared" si="40"/>
        <v>0</v>
      </c>
      <c r="Y125" s="41">
        <f t="shared" si="40"/>
        <v>0</v>
      </c>
      <c r="Z125" s="41">
        <f t="shared" si="40"/>
        <v>0</v>
      </c>
      <c r="AA125" s="41">
        <f t="shared" si="40"/>
        <v>0</v>
      </c>
      <c r="AB125" s="41">
        <f t="shared" si="40"/>
        <v>0</v>
      </c>
      <c r="AC125" s="41">
        <f t="shared" si="40"/>
        <v>0</v>
      </c>
      <c r="AD125" s="41">
        <f t="shared" si="40"/>
        <v>0</v>
      </c>
      <c r="AE125" s="41">
        <f t="shared" si="40"/>
        <v>0</v>
      </c>
      <c r="AF125" s="41">
        <f t="shared" si="40"/>
        <v>0</v>
      </c>
      <c r="AG125" s="41">
        <f t="shared" si="40"/>
        <v>0</v>
      </c>
      <c r="AH125" s="41">
        <f t="shared" si="40"/>
        <v>0</v>
      </c>
      <c r="AI125" s="41">
        <f t="shared" si="40"/>
        <v>0</v>
      </c>
      <c r="AJ125" s="41">
        <f t="shared" si="40"/>
        <v>0</v>
      </c>
      <c r="AK125" s="41">
        <f t="shared" si="40"/>
        <v>0</v>
      </c>
      <c r="AL125" s="41">
        <f t="shared" si="40"/>
        <v>0</v>
      </c>
    </row>
    <row r="126" spans="1:38" hidden="1" outlineLevel="1" x14ac:dyDescent="0.3">
      <c r="A126" s="24" t="s">
        <v>136</v>
      </c>
      <c r="B126" s="34" t="s">
        <v>87</v>
      </c>
      <c r="C126" s="31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</row>
    <row r="127" spans="1:38" hidden="1" outlineLevel="1" x14ac:dyDescent="0.3">
      <c r="A127" s="24" t="s">
        <v>136</v>
      </c>
      <c r="B127" s="34" t="s">
        <v>87</v>
      </c>
      <c r="C127" s="31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</row>
    <row r="128" spans="1:38" hidden="1" outlineLevel="1" x14ac:dyDescent="0.3">
      <c r="A128" s="24" t="s">
        <v>88</v>
      </c>
      <c r="B128" s="25" t="s">
        <v>88</v>
      </c>
      <c r="C128" s="31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</row>
    <row r="129" spans="1:38" ht="44.4" hidden="1" customHeight="1" collapsed="1" x14ac:dyDescent="0.3">
      <c r="A129" s="39" t="s">
        <v>138</v>
      </c>
      <c r="B129" s="40" t="s">
        <v>139</v>
      </c>
      <c r="C129" s="41" t="s">
        <v>63</v>
      </c>
      <c r="D129" s="41">
        <f>SUM(D130:D132)</f>
        <v>0</v>
      </c>
      <c r="E129" s="41">
        <f>SUM(E130:E132)</f>
        <v>0</v>
      </c>
      <c r="F129" s="41">
        <f>SUM(F130:F132)</f>
        <v>0</v>
      </c>
      <c r="G129" s="41">
        <f>SUM(G130:G132)</f>
        <v>0</v>
      </c>
      <c r="H129" s="41">
        <f>SUM(H130:H132)</f>
        <v>0</v>
      </c>
      <c r="I129" s="41">
        <f t="shared" ref="I129:AL129" si="41">SUM(I130:I132)</f>
        <v>0</v>
      </c>
      <c r="J129" s="41">
        <f t="shared" si="41"/>
        <v>0</v>
      </c>
      <c r="K129" s="41">
        <f t="shared" si="41"/>
        <v>0</v>
      </c>
      <c r="L129" s="41">
        <f t="shared" si="41"/>
        <v>0</v>
      </c>
      <c r="M129" s="41">
        <f t="shared" si="41"/>
        <v>0</v>
      </c>
      <c r="N129" s="41">
        <f t="shared" si="41"/>
        <v>0</v>
      </c>
      <c r="O129" s="41">
        <f t="shared" si="41"/>
        <v>0</v>
      </c>
      <c r="P129" s="41">
        <f t="shared" si="41"/>
        <v>0</v>
      </c>
      <c r="Q129" s="41">
        <f t="shared" si="41"/>
        <v>0</v>
      </c>
      <c r="R129" s="41">
        <f t="shared" si="41"/>
        <v>0</v>
      </c>
      <c r="S129" s="41">
        <f t="shared" si="41"/>
        <v>0</v>
      </c>
      <c r="T129" s="41">
        <f t="shared" si="41"/>
        <v>0</v>
      </c>
      <c r="U129" s="41">
        <f t="shared" si="41"/>
        <v>0</v>
      </c>
      <c r="V129" s="41">
        <f t="shared" si="41"/>
        <v>0</v>
      </c>
      <c r="W129" s="41">
        <f t="shared" si="41"/>
        <v>0</v>
      </c>
      <c r="X129" s="41">
        <f t="shared" si="41"/>
        <v>0</v>
      </c>
      <c r="Y129" s="41">
        <f t="shared" si="41"/>
        <v>0</v>
      </c>
      <c r="Z129" s="41">
        <f t="shared" si="41"/>
        <v>0</v>
      </c>
      <c r="AA129" s="41">
        <f t="shared" si="41"/>
        <v>0</v>
      </c>
      <c r="AB129" s="41">
        <f t="shared" si="41"/>
        <v>0</v>
      </c>
      <c r="AC129" s="41">
        <f t="shared" si="41"/>
        <v>0</v>
      </c>
      <c r="AD129" s="41">
        <f t="shared" si="41"/>
        <v>0</v>
      </c>
      <c r="AE129" s="41">
        <f t="shared" si="41"/>
        <v>0</v>
      </c>
      <c r="AF129" s="41">
        <f t="shared" si="41"/>
        <v>0</v>
      </c>
      <c r="AG129" s="41">
        <f t="shared" si="41"/>
        <v>0</v>
      </c>
      <c r="AH129" s="41">
        <f t="shared" si="41"/>
        <v>0</v>
      </c>
      <c r="AI129" s="41">
        <f t="shared" si="41"/>
        <v>0</v>
      </c>
      <c r="AJ129" s="41">
        <f t="shared" si="41"/>
        <v>0</v>
      </c>
      <c r="AK129" s="41">
        <f t="shared" si="41"/>
        <v>0</v>
      </c>
      <c r="AL129" s="41">
        <f t="shared" si="41"/>
        <v>0</v>
      </c>
    </row>
    <row r="130" spans="1:38" hidden="1" outlineLevel="1" x14ac:dyDescent="0.3">
      <c r="A130" s="24" t="s">
        <v>138</v>
      </c>
      <c r="B130" s="34" t="s">
        <v>87</v>
      </c>
      <c r="C130" s="26" t="s">
        <v>63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</row>
    <row r="131" spans="1:38" hidden="1" outlineLevel="1" x14ac:dyDescent="0.3">
      <c r="A131" s="24" t="s">
        <v>138</v>
      </c>
      <c r="B131" s="34" t="s">
        <v>87</v>
      </c>
      <c r="C131" s="26" t="s">
        <v>63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</row>
    <row r="132" spans="1:38" hidden="1" outlineLevel="1" x14ac:dyDescent="0.3">
      <c r="A132" s="24" t="s">
        <v>88</v>
      </c>
      <c r="B132" s="25" t="s">
        <v>88</v>
      </c>
      <c r="C132" s="26" t="s">
        <v>63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</row>
    <row r="133" spans="1:38" ht="62.4" hidden="1" collapsed="1" x14ac:dyDescent="0.3">
      <c r="A133" s="39" t="s">
        <v>140</v>
      </c>
      <c r="B133" s="40" t="s">
        <v>141</v>
      </c>
      <c r="C133" s="41" t="s">
        <v>63</v>
      </c>
      <c r="D133" s="41">
        <f>SUM(D134:D136)</f>
        <v>0</v>
      </c>
      <c r="E133" s="41">
        <f>SUM(E134:E136)</f>
        <v>0</v>
      </c>
      <c r="F133" s="41">
        <f>SUM(F134:F136)</f>
        <v>0</v>
      </c>
      <c r="G133" s="41">
        <f>SUM(G134:G136)</f>
        <v>0</v>
      </c>
      <c r="H133" s="41">
        <f>SUM(H134:H136)</f>
        <v>0</v>
      </c>
      <c r="I133" s="41">
        <f t="shared" ref="I133:AL133" si="42">SUM(I134:I136)</f>
        <v>0</v>
      </c>
      <c r="J133" s="41">
        <f t="shared" si="42"/>
        <v>0</v>
      </c>
      <c r="K133" s="41">
        <f t="shared" si="42"/>
        <v>0</v>
      </c>
      <c r="L133" s="41">
        <f t="shared" si="42"/>
        <v>0</v>
      </c>
      <c r="M133" s="41">
        <f t="shared" si="42"/>
        <v>0</v>
      </c>
      <c r="N133" s="41">
        <f t="shared" si="42"/>
        <v>0</v>
      </c>
      <c r="O133" s="41">
        <f t="shared" si="42"/>
        <v>0</v>
      </c>
      <c r="P133" s="41">
        <f t="shared" si="42"/>
        <v>0</v>
      </c>
      <c r="Q133" s="41">
        <f t="shared" si="42"/>
        <v>0</v>
      </c>
      <c r="R133" s="41">
        <f t="shared" si="42"/>
        <v>0</v>
      </c>
      <c r="S133" s="41">
        <f t="shared" si="42"/>
        <v>0</v>
      </c>
      <c r="T133" s="41">
        <f t="shared" si="42"/>
        <v>0</v>
      </c>
      <c r="U133" s="41">
        <f t="shared" si="42"/>
        <v>0</v>
      </c>
      <c r="V133" s="41">
        <f t="shared" si="42"/>
        <v>0</v>
      </c>
      <c r="W133" s="41">
        <f t="shared" si="42"/>
        <v>0</v>
      </c>
      <c r="X133" s="41">
        <f t="shared" si="42"/>
        <v>0</v>
      </c>
      <c r="Y133" s="41">
        <f t="shared" si="42"/>
        <v>0</v>
      </c>
      <c r="Z133" s="41">
        <f t="shared" si="42"/>
        <v>0</v>
      </c>
      <c r="AA133" s="41">
        <f t="shared" si="42"/>
        <v>0</v>
      </c>
      <c r="AB133" s="41">
        <f t="shared" si="42"/>
        <v>0</v>
      </c>
      <c r="AC133" s="41">
        <f t="shared" si="42"/>
        <v>0</v>
      </c>
      <c r="AD133" s="41">
        <f t="shared" si="42"/>
        <v>0</v>
      </c>
      <c r="AE133" s="41">
        <f t="shared" si="42"/>
        <v>0</v>
      </c>
      <c r="AF133" s="41">
        <f t="shared" si="42"/>
        <v>0</v>
      </c>
      <c r="AG133" s="41">
        <f t="shared" si="42"/>
        <v>0</v>
      </c>
      <c r="AH133" s="41">
        <f t="shared" si="42"/>
        <v>0</v>
      </c>
      <c r="AI133" s="41">
        <f t="shared" si="42"/>
        <v>0</v>
      </c>
      <c r="AJ133" s="41">
        <f t="shared" si="42"/>
        <v>0</v>
      </c>
      <c r="AK133" s="41">
        <f t="shared" si="42"/>
        <v>0</v>
      </c>
      <c r="AL133" s="41">
        <f t="shared" si="42"/>
        <v>0</v>
      </c>
    </row>
    <row r="134" spans="1:38" hidden="1" outlineLevel="1" x14ac:dyDescent="0.3">
      <c r="A134" s="24" t="s">
        <v>140</v>
      </c>
      <c r="B134" s="34" t="s">
        <v>87</v>
      </c>
      <c r="C134" s="26" t="s">
        <v>63</v>
      </c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32"/>
      <c r="P134" s="32"/>
      <c r="Q134" s="32"/>
      <c r="R134" s="32"/>
      <c r="S134" s="32"/>
      <c r="T134" s="32">
        <f>O134+V134</f>
        <v>0</v>
      </c>
      <c r="U134" s="32">
        <f>O134+X134</f>
        <v>0</v>
      </c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</row>
    <row r="135" spans="1:38" hidden="1" outlineLevel="1" x14ac:dyDescent="0.3">
      <c r="A135" s="24" t="s">
        <v>140</v>
      </c>
      <c r="B135" s="34" t="s">
        <v>87</v>
      </c>
      <c r="C135" s="26" t="s">
        <v>63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32"/>
      <c r="P135" s="32"/>
      <c r="Q135" s="32"/>
      <c r="R135" s="32"/>
      <c r="S135" s="32"/>
      <c r="T135" s="32">
        <f>O135+V135</f>
        <v>0</v>
      </c>
      <c r="U135" s="32">
        <f>O135+X135</f>
        <v>0</v>
      </c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</row>
    <row r="136" spans="1:38" hidden="1" outlineLevel="1" x14ac:dyDescent="0.3">
      <c r="A136" s="24" t="s">
        <v>88</v>
      </c>
      <c r="B136" s="25" t="s">
        <v>88</v>
      </c>
      <c r="C136" s="26" t="s">
        <v>63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32"/>
      <c r="P136" s="32"/>
      <c r="Q136" s="32"/>
      <c r="R136" s="32"/>
      <c r="S136" s="32"/>
      <c r="T136" s="32">
        <f>O136+V136</f>
        <v>0</v>
      </c>
      <c r="U136" s="32">
        <f>O136+X136</f>
        <v>0</v>
      </c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</row>
    <row r="137" spans="1:38" s="23" customFormat="1" ht="42.6" customHeight="1" collapsed="1" x14ac:dyDescent="0.3">
      <c r="A137" s="35" t="s">
        <v>142</v>
      </c>
      <c r="B137" s="36" t="s">
        <v>143</v>
      </c>
      <c r="C137" s="37" t="s">
        <v>63</v>
      </c>
      <c r="D137" s="37">
        <f>D138+D142</f>
        <v>0</v>
      </c>
      <c r="E137" s="37">
        <f>E138+E142</f>
        <v>0</v>
      </c>
      <c r="F137" s="37">
        <f>F138+F142</f>
        <v>0</v>
      </c>
      <c r="G137" s="37">
        <f>G138+G142</f>
        <v>0</v>
      </c>
      <c r="H137" s="37">
        <f>H138+H142</f>
        <v>0</v>
      </c>
      <c r="I137" s="37">
        <f t="shared" ref="I137:AL137" si="43">I138+I142</f>
        <v>0</v>
      </c>
      <c r="J137" s="37">
        <f t="shared" si="43"/>
        <v>0</v>
      </c>
      <c r="K137" s="37">
        <f t="shared" si="43"/>
        <v>0</v>
      </c>
      <c r="L137" s="37">
        <f t="shared" si="43"/>
        <v>0</v>
      </c>
      <c r="M137" s="37">
        <f t="shared" si="43"/>
        <v>0</v>
      </c>
      <c r="N137" s="37">
        <f t="shared" si="43"/>
        <v>0</v>
      </c>
      <c r="O137" s="37">
        <f t="shared" si="43"/>
        <v>0</v>
      </c>
      <c r="P137" s="37">
        <f t="shared" si="43"/>
        <v>0</v>
      </c>
      <c r="Q137" s="37">
        <f t="shared" si="43"/>
        <v>0</v>
      </c>
      <c r="R137" s="37">
        <f t="shared" si="43"/>
        <v>0</v>
      </c>
      <c r="S137" s="37">
        <f t="shared" si="43"/>
        <v>0</v>
      </c>
      <c r="T137" s="37">
        <f t="shared" si="43"/>
        <v>0</v>
      </c>
      <c r="U137" s="37">
        <f t="shared" si="43"/>
        <v>0</v>
      </c>
      <c r="V137" s="37">
        <f t="shared" si="43"/>
        <v>0</v>
      </c>
      <c r="W137" s="37">
        <f t="shared" si="43"/>
        <v>0</v>
      </c>
      <c r="X137" s="37">
        <f t="shared" si="43"/>
        <v>0</v>
      </c>
      <c r="Y137" s="37">
        <f t="shared" si="43"/>
        <v>0</v>
      </c>
      <c r="Z137" s="37">
        <f t="shared" si="43"/>
        <v>0</v>
      </c>
      <c r="AA137" s="37">
        <f t="shared" si="43"/>
        <v>0</v>
      </c>
      <c r="AB137" s="37">
        <f t="shared" si="43"/>
        <v>0</v>
      </c>
      <c r="AC137" s="37">
        <f t="shared" si="43"/>
        <v>0</v>
      </c>
      <c r="AD137" s="37">
        <f t="shared" si="43"/>
        <v>0</v>
      </c>
      <c r="AE137" s="37">
        <f t="shared" si="43"/>
        <v>0</v>
      </c>
      <c r="AF137" s="37">
        <f t="shared" si="43"/>
        <v>0</v>
      </c>
      <c r="AG137" s="37">
        <f t="shared" si="43"/>
        <v>0</v>
      </c>
      <c r="AH137" s="37">
        <f t="shared" si="43"/>
        <v>0</v>
      </c>
      <c r="AI137" s="37">
        <f t="shared" si="43"/>
        <v>0</v>
      </c>
      <c r="AJ137" s="37">
        <f t="shared" si="43"/>
        <v>0</v>
      </c>
      <c r="AK137" s="37">
        <f t="shared" si="43"/>
        <v>0</v>
      </c>
      <c r="AL137" s="37">
        <f t="shared" si="43"/>
        <v>0</v>
      </c>
    </row>
    <row r="138" spans="1:38" ht="37.200000000000003" hidden="1" customHeight="1" collapsed="1" x14ac:dyDescent="0.3">
      <c r="A138" s="39" t="s">
        <v>144</v>
      </c>
      <c r="B138" s="40" t="s">
        <v>145</v>
      </c>
      <c r="C138" s="41" t="s">
        <v>63</v>
      </c>
      <c r="D138" s="41">
        <f>SUM(D139:D141)</f>
        <v>0</v>
      </c>
      <c r="E138" s="41">
        <f>SUM(E139:E141)</f>
        <v>0</v>
      </c>
      <c r="F138" s="41">
        <f>SUM(F139:F141)</f>
        <v>0</v>
      </c>
      <c r="G138" s="41">
        <f>SUM(G139:G141)</f>
        <v>0</v>
      </c>
      <c r="H138" s="41">
        <f>SUM(H139:H141)</f>
        <v>0</v>
      </c>
      <c r="I138" s="41">
        <f t="shared" ref="I138:AL138" si="44">SUM(I139:I141)</f>
        <v>0</v>
      </c>
      <c r="J138" s="41">
        <f t="shared" si="44"/>
        <v>0</v>
      </c>
      <c r="K138" s="41">
        <f t="shared" si="44"/>
        <v>0</v>
      </c>
      <c r="L138" s="41">
        <f t="shared" si="44"/>
        <v>0</v>
      </c>
      <c r="M138" s="41">
        <f t="shared" si="44"/>
        <v>0</v>
      </c>
      <c r="N138" s="41">
        <f t="shared" si="44"/>
        <v>0</v>
      </c>
      <c r="O138" s="41">
        <f t="shared" si="44"/>
        <v>0</v>
      </c>
      <c r="P138" s="41">
        <f t="shared" si="44"/>
        <v>0</v>
      </c>
      <c r="Q138" s="41">
        <f t="shared" si="44"/>
        <v>0</v>
      </c>
      <c r="R138" s="41">
        <f t="shared" si="44"/>
        <v>0</v>
      </c>
      <c r="S138" s="41">
        <f t="shared" si="44"/>
        <v>0</v>
      </c>
      <c r="T138" s="41">
        <f t="shared" si="44"/>
        <v>0</v>
      </c>
      <c r="U138" s="41">
        <f t="shared" si="44"/>
        <v>0</v>
      </c>
      <c r="V138" s="41">
        <f t="shared" si="44"/>
        <v>0</v>
      </c>
      <c r="W138" s="41">
        <f t="shared" si="44"/>
        <v>0</v>
      </c>
      <c r="X138" s="41">
        <f t="shared" si="44"/>
        <v>0</v>
      </c>
      <c r="Y138" s="41">
        <f t="shared" si="44"/>
        <v>0</v>
      </c>
      <c r="Z138" s="41">
        <f t="shared" si="44"/>
        <v>0</v>
      </c>
      <c r="AA138" s="41">
        <f t="shared" si="44"/>
        <v>0</v>
      </c>
      <c r="AB138" s="41">
        <f t="shared" si="44"/>
        <v>0</v>
      </c>
      <c r="AC138" s="41">
        <f t="shared" si="44"/>
        <v>0</v>
      </c>
      <c r="AD138" s="41">
        <f t="shared" si="44"/>
        <v>0</v>
      </c>
      <c r="AE138" s="41">
        <f t="shared" si="44"/>
        <v>0</v>
      </c>
      <c r="AF138" s="41">
        <f t="shared" si="44"/>
        <v>0</v>
      </c>
      <c r="AG138" s="41">
        <f t="shared" si="44"/>
        <v>0</v>
      </c>
      <c r="AH138" s="41">
        <f t="shared" si="44"/>
        <v>0</v>
      </c>
      <c r="AI138" s="41">
        <f t="shared" si="44"/>
        <v>0</v>
      </c>
      <c r="AJ138" s="41">
        <f t="shared" si="44"/>
        <v>0</v>
      </c>
      <c r="AK138" s="41">
        <f t="shared" si="44"/>
        <v>0</v>
      </c>
      <c r="AL138" s="41">
        <f t="shared" si="44"/>
        <v>0</v>
      </c>
    </row>
    <row r="139" spans="1:38" hidden="1" outlineLevel="1" x14ac:dyDescent="0.3">
      <c r="A139" s="24" t="s">
        <v>144</v>
      </c>
      <c r="B139" s="34" t="s">
        <v>87</v>
      </c>
      <c r="C139" s="26" t="s">
        <v>63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</row>
    <row r="140" spans="1:38" hidden="1" outlineLevel="1" x14ac:dyDescent="0.3">
      <c r="A140" s="24" t="s">
        <v>144</v>
      </c>
      <c r="B140" s="34" t="s">
        <v>87</v>
      </c>
      <c r="C140" s="26" t="s">
        <v>63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</row>
    <row r="141" spans="1:38" hidden="1" outlineLevel="1" x14ac:dyDescent="0.3">
      <c r="A141" s="24" t="s">
        <v>88</v>
      </c>
      <c r="B141" s="25" t="s">
        <v>88</v>
      </c>
      <c r="C141" s="26" t="s">
        <v>63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</row>
    <row r="142" spans="1:38" ht="42.6" hidden="1" customHeight="1" collapsed="1" x14ac:dyDescent="0.3">
      <c r="A142" s="39" t="s">
        <v>146</v>
      </c>
      <c r="B142" s="40" t="s">
        <v>147</v>
      </c>
      <c r="C142" s="41" t="s">
        <v>63</v>
      </c>
      <c r="D142" s="41">
        <f>SUM(D143:D145)</f>
        <v>0</v>
      </c>
      <c r="E142" s="41">
        <f>SUM(E143:E145)</f>
        <v>0</v>
      </c>
      <c r="F142" s="41">
        <f>SUM(F143:F145)</f>
        <v>0</v>
      </c>
      <c r="G142" s="41">
        <f>SUM(G143:G145)</f>
        <v>0</v>
      </c>
      <c r="H142" s="41">
        <f>SUM(H143:H145)</f>
        <v>0</v>
      </c>
      <c r="I142" s="41">
        <f t="shared" ref="I142:AL142" si="45">SUM(I143:I145)</f>
        <v>0</v>
      </c>
      <c r="J142" s="41">
        <f t="shared" si="45"/>
        <v>0</v>
      </c>
      <c r="K142" s="41">
        <f t="shared" si="45"/>
        <v>0</v>
      </c>
      <c r="L142" s="41">
        <f t="shared" si="45"/>
        <v>0</v>
      </c>
      <c r="M142" s="41">
        <f t="shared" si="45"/>
        <v>0</v>
      </c>
      <c r="N142" s="41">
        <f t="shared" si="45"/>
        <v>0</v>
      </c>
      <c r="O142" s="41">
        <f t="shared" si="45"/>
        <v>0</v>
      </c>
      <c r="P142" s="41">
        <f t="shared" si="45"/>
        <v>0</v>
      </c>
      <c r="Q142" s="41">
        <f t="shared" si="45"/>
        <v>0</v>
      </c>
      <c r="R142" s="41">
        <f t="shared" si="45"/>
        <v>0</v>
      </c>
      <c r="S142" s="41">
        <f t="shared" si="45"/>
        <v>0</v>
      </c>
      <c r="T142" s="41">
        <f t="shared" si="45"/>
        <v>0</v>
      </c>
      <c r="U142" s="41">
        <f t="shared" si="45"/>
        <v>0</v>
      </c>
      <c r="V142" s="41">
        <f t="shared" si="45"/>
        <v>0</v>
      </c>
      <c r="W142" s="41">
        <f t="shared" si="45"/>
        <v>0</v>
      </c>
      <c r="X142" s="41">
        <f t="shared" si="45"/>
        <v>0</v>
      </c>
      <c r="Y142" s="41">
        <f t="shared" si="45"/>
        <v>0</v>
      </c>
      <c r="Z142" s="41">
        <f t="shared" si="45"/>
        <v>0</v>
      </c>
      <c r="AA142" s="41">
        <f t="shared" si="45"/>
        <v>0</v>
      </c>
      <c r="AB142" s="41">
        <f t="shared" si="45"/>
        <v>0</v>
      </c>
      <c r="AC142" s="41">
        <f t="shared" si="45"/>
        <v>0</v>
      </c>
      <c r="AD142" s="41">
        <f t="shared" si="45"/>
        <v>0</v>
      </c>
      <c r="AE142" s="41">
        <f t="shared" si="45"/>
        <v>0</v>
      </c>
      <c r="AF142" s="41">
        <f t="shared" si="45"/>
        <v>0</v>
      </c>
      <c r="AG142" s="41">
        <f t="shared" si="45"/>
        <v>0</v>
      </c>
      <c r="AH142" s="41">
        <f t="shared" si="45"/>
        <v>0</v>
      </c>
      <c r="AI142" s="41">
        <f t="shared" si="45"/>
        <v>0</v>
      </c>
      <c r="AJ142" s="41">
        <f t="shared" si="45"/>
        <v>0</v>
      </c>
      <c r="AK142" s="41">
        <f t="shared" si="45"/>
        <v>0</v>
      </c>
      <c r="AL142" s="41">
        <f t="shared" si="45"/>
        <v>0</v>
      </c>
    </row>
    <row r="143" spans="1:38" hidden="1" outlineLevel="1" x14ac:dyDescent="0.3">
      <c r="A143" s="24" t="s">
        <v>146</v>
      </c>
      <c r="B143" s="34" t="s">
        <v>87</v>
      </c>
      <c r="C143" s="26" t="s">
        <v>63</v>
      </c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</row>
    <row r="144" spans="1:38" hidden="1" outlineLevel="1" x14ac:dyDescent="0.3">
      <c r="A144" s="24" t="s">
        <v>146</v>
      </c>
      <c r="B144" s="34" t="s">
        <v>87</v>
      </c>
      <c r="C144" s="26" t="s">
        <v>63</v>
      </c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</row>
    <row r="145" spans="1:38" hidden="1" outlineLevel="1" x14ac:dyDescent="0.3">
      <c r="A145" s="24" t="s">
        <v>88</v>
      </c>
      <c r="B145" s="25" t="s">
        <v>88</v>
      </c>
      <c r="C145" s="26" t="s">
        <v>63</v>
      </c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</row>
    <row r="146" spans="1:38" s="23" customFormat="1" ht="66.599999999999994" hidden="1" customHeight="1" collapsed="1" x14ac:dyDescent="0.3">
      <c r="A146" s="53" t="s">
        <v>148</v>
      </c>
      <c r="B146" s="54" t="s">
        <v>149</v>
      </c>
      <c r="C146" s="55" t="s">
        <v>63</v>
      </c>
      <c r="D146" s="55">
        <f>D147+D151</f>
        <v>0</v>
      </c>
      <c r="E146" s="55">
        <f>E147+E151</f>
        <v>0</v>
      </c>
      <c r="F146" s="55">
        <f>F147+F151</f>
        <v>0</v>
      </c>
      <c r="G146" s="55">
        <f>G147+G151</f>
        <v>0</v>
      </c>
      <c r="H146" s="55">
        <f>H147+H151</f>
        <v>0</v>
      </c>
      <c r="I146" s="55">
        <f t="shared" ref="I146:AL146" si="46">I147+I151</f>
        <v>0</v>
      </c>
      <c r="J146" s="55">
        <f t="shared" si="46"/>
        <v>0</v>
      </c>
      <c r="K146" s="55">
        <f t="shared" si="46"/>
        <v>0</v>
      </c>
      <c r="L146" s="55">
        <f t="shared" si="46"/>
        <v>0</v>
      </c>
      <c r="M146" s="55">
        <f t="shared" si="46"/>
        <v>0</v>
      </c>
      <c r="N146" s="55">
        <f t="shared" si="46"/>
        <v>0</v>
      </c>
      <c r="O146" s="55">
        <f t="shared" si="46"/>
        <v>0</v>
      </c>
      <c r="P146" s="55">
        <f t="shared" si="46"/>
        <v>0</v>
      </c>
      <c r="Q146" s="55">
        <f t="shared" si="46"/>
        <v>0</v>
      </c>
      <c r="R146" s="55">
        <f t="shared" si="46"/>
        <v>0</v>
      </c>
      <c r="S146" s="55">
        <f t="shared" si="46"/>
        <v>0</v>
      </c>
      <c r="T146" s="55">
        <f t="shared" si="46"/>
        <v>0</v>
      </c>
      <c r="U146" s="55">
        <f t="shared" si="46"/>
        <v>0</v>
      </c>
      <c r="V146" s="55">
        <f t="shared" si="46"/>
        <v>0</v>
      </c>
      <c r="W146" s="55">
        <f t="shared" si="46"/>
        <v>0</v>
      </c>
      <c r="X146" s="55">
        <f t="shared" si="46"/>
        <v>0</v>
      </c>
      <c r="Y146" s="55">
        <f t="shared" si="46"/>
        <v>0</v>
      </c>
      <c r="Z146" s="55">
        <f t="shared" si="46"/>
        <v>0</v>
      </c>
      <c r="AA146" s="55">
        <f t="shared" si="46"/>
        <v>0</v>
      </c>
      <c r="AB146" s="55">
        <f t="shared" si="46"/>
        <v>0</v>
      </c>
      <c r="AC146" s="55">
        <f t="shared" si="46"/>
        <v>0</v>
      </c>
      <c r="AD146" s="55">
        <f t="shared" si="46"/>
        <v>0</v>
      </c>
      <c r="AE146" s="55">
        <f t="shared" si="46"/>
        <v>0</v>
      </c>
      <c r="AF146" s="55">
        <f t="shared" si="46"/>
        <v>0</v>
      </c>
      <c r="AG146" s="55">
        <f t="shared" si="46"/>
        <v>0</v>
      </c>
      <c r="AH146" s="55">
        <f t="shared" si="46"/>
        <v>0</v>
      </c>
      <c r="AI146" s="55">
        <f t="shared" si="46"/>
        <v>0</v>
      </c>
      <c r="AJ146" s="55">
        <f t="shared" si="46"/>
        <v>0</v>
      </c>
      <c r="AK146" s="55">
        <f t="shared" si="46"/>
        <v>0</v>
      </c>
      <c r="AL146" s="55">
        <f t="shared" si="46"/>
        <v>0</v>
      </c>
    </row>
    <row r="147" spans="1:38" ht="62.4" hidden="1" outlineLevel="1" x14ac:dyDescent="0.3">
      <c r="A147" s="24" t="s">
        <v>150</v>
      </c>
      <c r="B147" s="25" t="s">
        <v>151</v>
      </c>
      <c r="C147" s="31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</row>
    <row r="148" spans="1:38" hidden="1" outlineLevel="1" x14ac:dyDescent="0.3">
      <c r="A148" s="24" t="s">
        <v>150</v>
      </c>
      <c r="B148" s="34" t="s">
        <v>87</v>
      </c>
      <c r="C148" s="31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</row>
    <row r="149" spans="1:38" hidden="1" outlineLevel="1" x14ac:dyDescent="0.3">
      <c r="A149" s="24" t="s">
        <v>150</v>
      </c>
      <c r="B149" s="34" t="s">
        <v>87</v>
      </c>
      <c r="C149" s="31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</row>
    <row r="150" spans="1:38" hidden="1" outlineLevel="1" x14ac:dyDescent="0.3">
      <c r="A150" s="24" t="s">
        <v>88</v>
      </c>
      <c r="B150" s="51" t="s">
        <v>88</v>
      </c>
      <c r="C150" s="31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</row>
    <row r="151" spans="1:38" ht="62.4" hidden="1" outlineLevel="1" x14ac:dyDescent="0.3">
      <c r="A151" s="24" t="s">
        <v>152</v>
      </c>
      <c r="B151" s="25" t="s">
        <v>153</v>
      </c>
      <c r="C151" s="31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</row>
    <row r="152" spans="1:38" hidden="1" outlineLevel="1" x14ac:dyDescent="0.3">
      <c r="A152" s="24" t="s">
        <v>152</v>
      </c>
      <c r="B152" s="34" t="s">
        <v>87</v>
      </c>
      <c r="C152" s="31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</row>
    <row r="153" spans="1:38" hidden="1" outlineLevel="1" x14ac:dyDescent="0.3">
      <c r="A153" s="24" t="s">
        <v>152</v>
      </c>
      <c r="B153" s="34" t="s">
        <v>87</v>
      </c>
      <c r="C153" s="31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</row>
    <row r="154" spans="1:38" hidden="1" outlineLevel="1" x14ac:dyDescent="0.3">
      <c r="A154" s="24" t="s">
        <v>88</v>
      </c>
      <c r="B154" s="51" t="s">
        <v>88</v>
      </c>
      <c r="C154" s="31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</row>
    <row r="155" spans="1:38" s="23" customFormat="1" ht="29.4" hidden="1" customHeight="1" collapsed="1" x14ac:dyDescent="0.3">
      <c r="A155" s="53" t="s">
        <v>154</v>
      </c>
      <c r="B155" s="54" t="s">
        <v>155</v>
      </c>
      <c r="C155" s="55" t="s">
        <v>63</v>
      </c>
      <c r="D155" s="56">
        <f t="shared" ref="D155:AL155" si="47">SUM(D156:D165)</f>
        <v>0</v>
      </c>
      <c r="E155" s="56">
        <f t="shared" si="47"/>
        <v>0</v>
      </c>
      <c r="F155" s="56">
        <f t="shared" si="47"/>
        <v>0</v>
      </c>
      <c r="G155" s="56">
        <f t="shared" si="47"/>
        <v>0</v>
      </c>
      <c r="H155" s="56">
        <f t="shared" si="47"/>
        <v>0</v>
      </c>
      <c r="I155" s="56">
        <f t="shared" si="47"/>
        <v>0</v>
      </c>
      <c r="J155" s="56">
        <f t="shared" si="47"/>
        <v>0</v>
      </c>
      <c r="K155" s="56">
        <f t="shared" si="47"/>
        <v>0</v>
      </c>
      <c r="L155" s="56">
        <f t="shared" si="47"/>
        <v>0</v>
      </c>
      <c r="M155" s="56">
        <f t="shared" si="47"/>
        <v>0</v>
      </c>
      <c r="N155" s="56">
        <f t="shared" si="47"/>
        <v>0</v>
      </c>
      <c r="O155" s="56">
        <f t="shared" si="47"/>
        <v>0</v>
      </c>
      <c r="P155" s="56">
        <f t="shared" si="47"/>
        <v>0</v>
      </c>
      <c r="Q155" s="56">
        <f t="shared" si="47"/>
        <v>0</v>
      </c>
      <c r="R155" s="56">
        <f t="shared" si="47"/>
        <v>0</v>
      </c>
      <c r="S155" s="56">
        <f t="shared" si="47"/>
        <v>0</v>
      </c>
      <c r="T155" s="56">
        <f t="shared" si="47"/>
        <v>0</v>
      </c>
      <c r="U155" s="56">
        <f t="shared" si="47"/>
        <v>0</v>
      </c>
      <c r="V155" s="56">
        <f t="shared" si="47"/>
        <v>0</v>
      </c>
      <c r="W155" s="56">
        <f t="shared" si="47"/>
        <v>0</v>
      </c>
      <c r="X155" s="56">
        <f t="shared" si="47"/>
        <v>0</v>
      </c>
      <c r="Y155" s="56">
        <f t="shared" si="47"/>
        <v>0</v>
      </c>
      <c r="Z155" s="56">
        <f t="shared" si="47"/>
        <v>0</v>
      </c>
      <c r="AA155" s="56">
        <f t="shared" si="47"/>
        <v>0</v>
      </c>
      <c r="AB155" s="56">
        <f t="shared" si="47"/>
        <v>0</v>
      </c>
      <c r="AC155" s="56">
        <f t="shared" si="47"/>
        <v>0</v>
      </c>
      <c r="AD155" s="56">
        <f t="shared" si="47"/>
        <v>0</v>
      </c>
      <c r="AE155" s="56">
        <f t="shared" si="47"/>
        <v>0</v>
      </c>
      <c r="AF155" s="56">
        <f t="shared" si="47"/>
        <v>0</v>
      </c>
      <c r="AG155" s="56">
        <f t="shared" si="47"/>
        <v>0</v>
      </c>
      <c r="AH155" s="56">
        <f t="shared" si="47"/>
        <v>0</v>
      </c>
      <c r="AI155" s="56">
        <f t="shared" si="47"/>
        <v>0</v>
      </c>
      <c r="AJ155" s="56">
        <f t="shared" si="47"/>
        <v>0</v>
      </c>
      <c r="AK155" s="56">
        <f t="shared" si="47"/>
        <v>0</v>
      </c>
      <c r="AL155" s="56">
        <f t="shared" si="47"/>
        <v>0</v>
      </c>
    </row>
    <row r="156" spans="1:38" ht="50.4" hidden="1" customHeight="1" outlineLevel="1" x14ac:dyDescent="0.3">
      <c r="A156" s="24" t="s">
        <v>154</v>
      </c>
      <c r="B156" s="34"/>
      <c r="C156" s="52"/>
      <c r="D156" s="46"/>
      <c r="E156" s="46"/>
      <c r="F156" s="46"/>
      <c r="G156" s="46"/>
      <c r="H156" s="46"/>
      <c r="I156" s="46"/>
      <c r="J156" s="46"/>
      <c r="K156" s="46"/>
      <c r="L156" s="33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>
        <f t="shared" ref="AF156:AL165" si="48">Y156+R156+K156+D156</f>
        <v>0</v>
      </c>
      <c r="AG156" s="46">
        <f t="shared" si="48"/>
        <v>0</v>
      </c>
      <c r="AH156" s="46">
        <f t="shared" si="48"/>
        <v>0</v>
      </c>
      <c r="AI156" s="46">
        <f t="shared" si="48"/>
        <v>0</v>
      </c>
      <c r="AJ156" s="46">
        <f t="shared" si="48"/>
        <v>0</v>
      </c>
      <c r="AK156" s="46">
        <f t="shared" si="48"/>
        <v>0</v>
      </c>
      <c r="AL156" s="46">
        <f t="shared" si="48"/>
        <v>0</v>
      </c>
    </row>
    <row r="157" spans="1:38" ht="50.4" hidden="1" customHeight="1" outlineLevel="1" x14ac:dyDescent="0.3">
      <c r="A157" s="24" t="s">
        <v>154</v>
      </c>
      <c r="B157" s="34"/>
      <c r="C157" s="52"/>
      <c r="D157" s="46"/>
      <c r="E157" s="46"/>
      <c r="F157" s="46"/>
      <c r="G157" s="46"/>
      <c r="H157" s="46"/>
      <c r="I157" s="46"/>
      <c r="J157" s="46"/>
      <c r="K157" s="46"/>
      <c r="L157" s="33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>
        <f t="shared" si="48"/>
        <v>0</v>
      </c>
      <c r="AG157" s="46">
        <f t="shared" si="48"/>
        <v>0</v>
      </c>
      <c r="AH157" s="46">
        <f t="shared" si="48"/>
        <v>0</v>
      </c>
      <c r="AI157" s="46">
        <f t="shared" si="48"/>
        <v>0</v>
      </c>
      <c r="AJ157" s="46">
        <f t="shared" si="48"/>
        <v>0</v>
      </c>
      <c r="AK157" s="46">
        <f t="shared" si="48"/>
        <v>0</v>
      </c>
      <c r="AL157" s="46">
        <f t="shared" si="48"/>
        <v>0</v>
      </c>
    </row>
    <row r="158" spans="1:38" ht="42.6" hidden="1" customHeight="1" outlineLevel="1" x14ac:dyDescent="0.3">
      <c r="A158" s="24" t="s">
        <v>154</v>
      </c>
      <c r="B158" s="34"/>
      <c r="C158" s="52"/>
      <c r="D158" s="46"/>
      <c r="E158" s="46"/>
      <c r="F158" s="46"/>
      <c r="G158" s="46"/>
      <c r="H158" s="46"/>
      <c r="I158" s="46"/>
      <c r="J158" s="46"/>
      <c r="K158" s="46"/>
      <c r="L158" s="33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>
        <f t="shared" si="48"/>
        <v>0</v>
      </c>
      <c r="AG158" s="46">
        <f t="shared" si="48"/>
        <v>0</v>
      </c>
      <c r="AH158" s="46">
        <f t="shared" si="48"/>
        <v>0</v>
      </c>
      <c r="AI158" s="46">
        <f t="shared" si="48"/>
        <v>0</v>
      </c>
      <c r="AJ158" s="46">
        <f t="shared" si="48"/>
        <v>0</v>
      </c>
      <c r="AK158" s="46">
        <f t="shared" si="48"/>
        <v>0</v>
      </c>
      <c r="AL158" s="46">
        <f t="shared" si="48"/>
        <v>0</v>
      </c>
    </row>
    <row r="159" spans="1:38" ht="45.6" hidden="1" customHeight="1" outlineLevel="1" x14ac:dyDescent="0.3">
      <c r="A159" s="24" t="s">
        <v>154</v>
      </c>
      <c r="B159" s="34"/>
      <c r="C159" s="52"/>
      <c r="D159" s="46"/>
      <c r="E159" s="46"/>
      <c r="F159" s="46"/>
      <c r="G159" s="46"/>
      <c r="H159" s="46"/>
      <c r="I159" s="46"/>
      <c r="J159" s="46"/>
      <c r="K159" s="46"/>
      <c r="L159" s="33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>
        <f t="shared" si="48"/>
        <v>0</v>
      </c>
      <c r="AG159" s="46">
        <f t="shared" si="48"/>
        <v>0</v>
      </c>
      <c r="AH159" s="46">
        <f t="shared" si="48"/>
        <v>0</v>
      </c>
      <c r="AI159" s="46">
        <f t="shared" si="48"/>
        <v>0</v>
      </c>
      <c r="AJ159" s="46">
        <f t="shared" si="48"/>
        <v>0</v>
      </c>
      <c r="AK159" s="46">
        <f t="shared" si="48"/>
        <v>0</v>
      </c>
      <c r="AL159" s="46">
        <f t="shared" si="48"/>
        <v>0</v>
      </c>
    </row>
    <row r="160" spans="1:38" ht="33" hidden="1" customHeight="1" outlineLevel="1" x14ac:dyDescent="0.3">
      <c r="A160" s="24" t="s">
        <v>154</v>
      </c>
      <c r="B160" s="34"/>
      <c r="C160" s="52"/>
      <c r="D160" s="46"/>
      <c r="E160" s="46"/>
      <c r="F160" s="46"/>
      <c r="G160" s="46"/>
      <c r="H160" s="46"/>
      <c r="I160" s="46"/>
      <c r="J160" s="46"/>
      <c r="K160" s="46"/>
      <c r="L160" s="33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>
        <f t="shared" si="48"/>
        <v>0</v>
      </c>
      <c r="AG160" s="46">
        <f t="shared" si="48"/>
        <v>0</v>
      </c>
      <c r="AH160" s="46">
        <f t="shared" si="48"/>
        <v>0</v>
      </c>
      <c r="AI160" s="46">
        <f t="shared" si="48"/>
        <v>0</v>
      </c>
      <c r="AJ160" s="46">
        <f t="shared" si="48"/>
        <v>0</v>
      </c>
      <c r="AK160" s="46">
        <f t="shared" si="48"/>
        <v>0</v>
      </c>
      <c r="AL160" s="46">
        <f t="shared" si="48"/>
        <v>0</v>
      </c>
    </row>
    <row r="161" spans="1:38" ht="32.4" hidden="1" customHeight="1" outlineLevel="1" x14ac:dyDescent="0.3">
      <c r="A161" s="24" t="s">
        <v>154</v>
      </c>
      <c r="B161" s="34"/>
      <c r="C161" s="52"/>
      <c r="D161" s="46"/>
      <c r="E161" s="46"/>
      <c r="F161" s="46"/>
      <c r="G161" s="46"/>
      <c r="H161" s="46"/>
      <c r="I161" s="46"/>
      <c r="J161" s="46"/>
      <c r="K161" s="46"/>
      <c r="L161" s="33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>
        <f t="shared" si="48"/>
        <v>0</v>
      </c>
      <c r="AG161" s="46">
        <f t="shared" si="48"/>
        <v>0</v>
      </c>
      <c r="AH161" s="46">
        <f t="shared" si="48"/>
        <v>0</v>
      </c>
      <c r="AI161" s="46">
        <f t="shared" si="48"/>
        <v>0</v>
      </c>
      <c r="AJ161" s="46">
        <f t="shared" si="48"/>
        <v>0</v>
      </c>
      <c r="AK161" s="46">
        <f t="shared" si="48"/>
        <v>0</v>
      </c>
      <c r="AL161" s="46">
        <f t="shared" si="48"/>
        <v>0</v>
      </c>
    </row>
    <row r="162" spans="1:38" ht="36.6" hidden="1" customHeight="1" outlineLevel="1" x14ac:dyDescent="0.3">
      <c r="A162" s="24" t="s">
        <v>154</v>
      </c>
      <c r="B162" s="34"/>
      <c r="C162" s="52"/>
      <c r="D162" s="46"/>
      <c r="E162" s="46"/>
      <c r="F162" s="46"/>
      <c r="G162" s="46"/>
      <c r="H162" s="46"/>
      <c r="I162" s="46"/>
      <c r="J162" s="46"/>
      <c r="K162" s="46"/>
      <c r="L162" s="33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>
        <f t="shared" si="48"/>
        <v>0</v>
      </c>
      <c r="AG162" s="46">
        <f t="shared" si="48"/>
        <v>0</v>
      </c>
      <c r="AH162" s="46">
        <f t="shared" si="48"/>
        <v>0</v>
      </c>
      <c r="AI162" s="46">
        <f t="shared" si="48"/>
        <v>0</v>
      </c>
      <c r="AJ162" s="46">
        <f t="shared" si="48"/>
        <v>0</v>
      </c>
      <c r="AK162" s="46">
        <f t="shared" si="48"/>
        <v>0</v>
      </c>
      <c r="AL162" s="46">
        <f t="shared" si="48"/>
        <v>0</v>
      </c>
    </row>
    <row r="163" spans="1:38" ht="52.95" hidden="1" customHeight="1" outlineLevel="1" x14ac:dyDescent="0.3">
      <c r="A163" s="24" t="s">
        <v>154</v>
      </c>
      <c r="B163" s="34"/>
      <c r="C163" s="52"/>
      <c r="D163" s="46"/>
      <c r="E163" s="46"/>
      <c r="F163" s="46"/>
      <c r="G163" s="46"/>
      <c r="H163" s="46"/>
      <c r="I163" s="46"/>
      <c r="J163" s="46"/>
      <c r="K163" s="46"/>
      <c r="L163" s="33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>
        <f t="shared" si="48"/>
        <v>0</v>
      </c>
      <c r="AG163" s="46">
        <f t="shared" si="48"/>
        <v>0</v>
      </c>
      <c r="AH163" s="46">
        <f t="shared" si="48"/>
        <v>0</v>
      </c>
      <c r="AI163" s="46">
        <f t="shared" si="48"/>
        <v>0</v>
      </c>
      <c r="AJ163" s="46">
        <f t="shared" si="48"/>
        <v>0</v>
      </c>
      <c r="AK163" s="46">
        <f t="shared" si="48"/>
        <v>0</v>
      </c>
      <c r="AL163" s="46">
        <f t="shared" si="48"/>
        <v>0</v>
      </c>
    </row>
    <row r="164" spans="1:38" ht="34.950000000000003" hidden="1" customHeight="1" outlineLevel="1" x14ac:dyDescent="0.3">
      <c r="A164" s="24" t="s">
        <v>154</v>
      </c>
      <c r="B164" s="34"/>
      <c r="C164" s="52"/>
      <c r="D164" s="46"/>
      <c r="E164" s="46"/>
      <c r="F164" s="46"/>
      <c r="G164" s="46"/>
      <c r="H164" s="46"/>
      <c r="I164" s="46"/>
      <c r="J164" s="46"/>
      <c r="K164" s="46"/>
      <c r="L164" s="33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>
        <f t="shared" si="48"/>
        <v>0</v>
      </c>
      <c r="AG164" s="46">
        <f t="shared" si="48"/>
        <v>0</v>
      </c>
      <c r="AH164" s="46">
        <f t="shared" si="48"/>
        <v>0</v>
      </c>
      <c r="AI164" s="46">
        <f t="shared" si="48"/>
        <v>0</v>
      </c>
      <c r="AJ164" s="46">
        <f t="shared" si="48"/>
        <v>0</v>
      </c>
      <c r="AK164" s="46">
        <f t="shared" si="48"/>
        <v>0</v>
      </c>
      <c r="AL164" s="46">
        <f t="shared" si="48"/>
        <v>0</v>
      </c>
    </row>
    <row r="165" spans="1:38" ht="35.4" hidden="1" customHeight="1" outlineLevel="1" x14ac:dyDescent="0.3">
      <c r="A165" s="24" t="s">
        <v>154</v>
      </c>
      <c r="B165" s="34"/>
      <c r="C165" s="52"/>
      <c r="D165" s="46"/>
      <c r="E165" s="46"/>
      <c r="F165" s="46"/>
      <c r="G165" s="46"/>
      <c r="H165" s="46"/>
      <c r="I165" s="46"/>
      <c r="J165" s="46"/>
      <c r="K165" s="46"/>
      <c r="L165" s="33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>
        <f t="shared" si="48"/>
        <v>0</v>
      </c>
      <c r="AG165" s="46">
        <f t="shared" si="48"/>
        <v>0</v>
      </c>
      <c r="AH165" s="46">
        <f t="shared" si="48"/>
        <v>0</v>
      </c>
      <c r="AI165" s="46">
        <f t="shared" si="48"/>
        <v>0</v>
      </c>
      <c r="AJ165" s="46">
        <f t="shared" si="48"/>
        <v>0</v>
      </c>
      <c r="AK165" s="46">
        <f t="shared" si="48"/>
        <v>0</v>
      </c>
      <c r="AL165" s="46">
        <f t="shared" si="48"/>
        <v>0</v>
      </c>
    </row>
    <row r="166" spans="1:38" s="23" customFormat="1" ht="48.6" hidden="1" customHeight="1" collapsed="1" x14ac:dyDescent="0.3">
      <c r="A166" s="53" t="s">
        <v>156</v>
      </c>
      <c r="B166" s="58" t="s">
        <v>157</v>
      </c>
      <c r="C166" s="55" t="s">
        <v>63</v>
      </c>
      <c r="D166" s="55">
        <f>SUM(D167:D169)</f>
        <v>0</v>
      </c>
      <c r="E166" s="55">
        <f>SUM(E167:E169)</f>
        <v>0</v>
      </c>
      <c r="F166" s="55">
        <f>SUM(F167:F169)</f>
        <v>0</v>
      </c>
      <c r="G166" s="55">
        <f>SUM(G167:G169)</f>
        <v>0</v>
      </c>
      <c r="H166" s="55">
        <f>SUM(H167:H169)</f>
        <v>0</v>
      </c>
      <c r="I166" s="55">
        <f t="shared" ref="I166:AL166" si="49">SUM(I167:I169)</f>
        <v>0</v>
      </c>
      <c r="J166" s="55">
        <f t="shared" si="49"/>
        <v>0</v>
      </c>
      <c r="K166" s="55">
        <f t="shared" si="49"/>
        <v>0</v>
      </c>
      <c r="L166" s="55">
        <f t="shared" si="49"/>
        <v>0</v>
      </c>
      <c r="M166" s="55">
        <f t="shared" si="49"/>
        <v>0</v>
      </c>
      <c r="N166" s="55">
        <f t="shared" si="49"/>
        <v>0</v>
      </c>
      <c r="O166" s="55">
        <f t="shared" si="49"/>
        <v>0</v>
      </c>
      <c r="P166" s="55">
        <f t="shared" si="49"/>
        <v>0</v>
      </c>
      <c r="Q166" s="55">
        <f t="shared" si="49"/>
        <v>0</v>
      </c>
      <c r="R166" s="55">
        <f t="shared" si="49"/>
        <v>0</v>
      </c>
      <c r="S166" s="55">
        <f t="shared" si="49"/>
        <v>0</v>
      </c>
      <c r="T166" s="55">
        <f t="shared" si="49"/>
        <v>0</v>
      </c>
      <c r="U166" s="55">
        <f t="shared" si="49"/>
        <v>0</v>
      </c>
      <c r="V166" s="55">
        <f t="shared" si="49"/>
        <v>0</v>
      </c>
      <c r="W166" s="55">
        <f t="shared" si="49"/>
        <v>0</v>
      </c>
      <c r="X166" s="55">
        <f t="shared" si="49"/>
        <v>0</v>
      </c>
      <c r="Y166" s="55">
        <f t="shared" si="49"/>
        <v>0</v>
      </c>
      <c r="Z166" s="55">
        <f t="shared" si="49"/>
        <v>0</v>
      </c>
      <c r="AA166" s="55">
        <f t="shared" si="49"/>
        <v>0</v>
      </c>
      <c r="AB166" s="55">
        <f t="shared" si="49"/>
        <v>0</v>
      </c>
      <c r="AC166" s="55">
        <f t="shared" si="49"/>
        <v>0</v>
      </c>
      <c r="AD166" s="55">
        <f t="shared" si="49"/>
        <v>0</v>
      </c>
      <c r="AE166" s="55">
        <f t="shared" si="49"/>
        <v>0</v>
      </c>
      <c r="AF166" s="55">
        <f t="shared" si="49"/>
        <v>0</v>
      </c>
      <c r="AG166" s="55">
        <f t="shared" si="49"/>
        <v>0</v>
      </c>
      <c r="AH166" s="55">
        <f t="shared" si="49"/>
        <v>0</v>
      </c>
      <c r="AI166" s="55">
        <f t="shared" si="49"/>
        <v>0</v>
      </c>
      <c r="AJ166" s="55">
        <f t="shared" si="49"/>
        <v>0</v>
      </c>
      <c r="AK166" s="55">
        <f t="shared" si="49"/>
        <v>0</v>
      </c>
      <c r="AL166" s="55">
        <f t="shared" si="49"/>
        <v>0</v>
      </c>
    </row>
    <row r="167" spans="1:38" hidden="1" outlineLevel="1" x14ac:dyDescent="0.3">
      <c r="A167" s="24" t="s">
        <v>156</v>
      </c>
      <c r="B167" s="34" t="s">
        <v>87</v>
      </c>
      <c r="C167" s="31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</row>
    <row r="168" spans="1:38" hidden="1" outlineLevel="1" x14ac:dyDescent="0.3">
      <c r="A168" s="24" t="s">
        <v>156</v>
      </c>
      <c r="B168" s="34" t="s">
        <v>87</v>
      </c>
      <c r="C168" s="31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</row>
    <row r="169" spans="1:38" hidden="1" outlineLevel="1" x14ac:dyDescent="0.3">
      <c r="A169" s="24" t="s">
        <v>88</v>
      </c>
      <c r="B169" s="51" t="s">
        <v>88</v>
      </c>
      <c r="C169" s="31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</row>
    <row r="170" spans="1:38" s="23" customFormat="1" ht="31.2" x14ac:dyDescent="0.3">
      <c r="A170" s="53" t="s">
        <v>158</v>
      </c>
      <c r="B170" s="58" t="s">
        <v>159</v>
      </c>
      <c r="C170" s="55" t="s">
        <v>63</v>
      </c>
      <c r="D170" s="56">
        <f t="shared" ref="D170:AL170" si="50">SUM(D171:D183)</f>
        <v>0</v>
      </c>
      <c r="E170" s="57">
        <f t="shared" si="50"/>
        <v>4.9489999999999998</v>
      </c>
      <c r="F170" s="56">
        <f t="shared" si="50"/>
        <v>0</v>
      </c>
      <c r="G170" s="56">
        <f t="shared" si="50"/>
        <v>0</v>
      </c>
      <c r="H170" s="56">
        <f t="shared" si="50"/>
        <v>0</v>
      </c>
      <c r="I170" s="56">
        <f t="shared" si="50"/>
        <v>0</v>
      </c>
      <c r="J170" s="56">
        <f t="shared" si="50"/>
        <v>4</v>
      </c>
      <c r="K170" s="56">
        <f t="shared" si="50"/>
        <v>0</v>
      </c>
      <c r="L170" s="57">
        <f t="shared" si="50"/>
        <v>7.95</v>
      </c>
      <c r="M170" s="56">
        <f t="shared" si="50"/>
        <v>0</v>
      </c>
      <c r="N170" s="56">
        <f t="shared" si="50"/>
        <v>0</v>
      </c>
      <c r="O170" s="56">
        <f t="shared" si="50"/>
        <v>0</v>
      </c>
      <c r="P170" s="56">
        <f t="shared" si="50"/>
        <v>0</v>
      </c>
      <c r="Q170" s="56">
        <f t="shared" si="50"/>
        <v>1</v>
      </c>
      <c r="R170" s="56">
        <f t="shared" si="50"/>
        <v>0</v>
      </c>
      <c r="S170" s="57">
        <f t="shared" si="50"/>
        <v>10.519170000000001</v>
      </c>
      <c r="T170" s="56">
        <f t="shared" si="50"/>
        <v>0</v>
      </c>
      <c r="U170" s="56">
        <f t="shared" si="50"/>
        <v>0</v>
      </c>
      <c r="V170" s="56">
        <f t="shared" si="50"/>
        <v>0</v>
      </c>
      <c r="W170" s="56">
        <f t="shared" si="50"/>
        <v>0</v>
      </c>
      <c r="X170" s="56">
        <f t="shared" si="50"/>
        <v>2</v>
      </c>
      <c r="Y170" s="56">
        <f t="shared" si="50"/>
        <v>0</v>
      </c>
      <c r="Z170" s="57">
        <f t="shared" si="50"/>
        <v>28.370660000000001</v>
      </c>
      <c r="AA170" s="56">
        <f t="shared" si="50"/>
        <v>0</v>
      </c>
      <c r="AB170" s="56">
        <f t="shared" si="50"/>
        <v>0</v>
      </c>
      <c r="AC170" s="56">
        <f t="shared" si="50"/>
        <v>0</v>
      </c>
      <c r="AD170" s="56">
        <f t="shared" si="50"/>
        <v>0</v>
      </c>
      <c r="AE170" s="56">
        <f t="shared" si="50"/>
        <v>20</v>
      </c>
      <c r="AF170" s="56">
        <f t="shared" si="50"/>
        <v>0</v>
      </c>
      <c r="AG170" s="57">
        <f t="shared" si="50"/>
        <v>51.788830000000011</v>
      </c>
      <c r="AH170" s="56">
        <f t="shared" si="50"/>
        <v>0</v>
      </c>
      <c r="AI170" s="56">
        <f t="shared" si="50"/>
        <v>0</v>
      </c>
      <c r="AJ170" s="56">
        <f t="shared" si="50"/>
        <v>0</v>
      </c>
      <c r="AK170" s="56">
        <f t="shared" si="50"/>
        <v>0</v>
      </c>
      <c r="AL170" s="56">
        <f t="shared" si="50"/>
        <v>27</v>
      </c>
    </row>
    <row r="171" spans="1:38" ht="34.200000000000003" customHeight="1" outlineLevel="1" x14ac:dyDescent="0.3">
      <c r="A171" s="24" t="s">
        <v>158</v>
      </c>
      <c r="B171" s="34" t="s">
        <v>201</v>
      </c>
      <c r="C171" s="52" t="s">
        <v>202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46">
        <v>2.3441700000000001</v>
      </c>
      <c r="T171" s="33">
        <v>0</v>
      </c>
      <c r="U171" s="33">
        <v>0</v>
      </c>
      <c r="V171" s="33">
        <v>0</v>
      </c>
      <c r="W171" s="33">
        <v>0</v>
      </c>
      <c r="X171" s="33">
        <v>1</v>
      </c>
      <c r="Y171" s="33">
        <v>0</v>
      </c>
      <c r="Z171" s="46">
        <v>0</v>
      </c>
      <c r="AA171" s="33">
        <v>0</v>
      </c>
      <c r="AB171" s="33">
        <v>0</v>
      </c>
      <c r="AC171" s="33">
        <v>0</v>
      </c>
      <c r="AD171" s="33">
        <v>0</v>
      </c>
      <c r="AE171" s="33">
        <v>0</v>
      </c>
      <c r="AF171" s="33">
        <f t="shared" ref="AF171:AL183" si="51">Y171+R171+K171+D171</f>
        <v>0</v>
      </c>
      <c r="AG171" s="46">
        <f>Z171+S171+L171+E171</f>
        <v>2.3441700000000001</v>
      </c>
      <c r="AH171" s="33">
        <f t="shared" si="51"/>
        <v>0</v>
      </c>
      <c r="AI171" s="33">
        <f t="shared" si="51"/>
        <v>0</v>
      </c>
      <c r="AJ171" s="33">
        <f t="shared" si="51"/>
        <v>0</v>
      </c>
      <c r="AK171" s="33">
        <f t="shared" si="51"/>
        <v>0</v>
      </c>
      <c r="AL171" s="33">
        <f t="shared" si="51"/>
        <v>1</v>
      </c>
    </row>
    <row r="172" spans="1:38" ht="34.200000000000003" customHeight="1" outlineLevel="1" x14ac:dyDescent="0.3">
      <c r="A172" s="24" t="s">
        <v>158</v>
      </c>
      <c r="B172" s="34" t="s">
        <v>164</v>
      </c>
      <c r="C172" s="52" t="s">
        <v>165</v>
      </c>
      <c r="D172" s="61">
        <v>0</v>
      </c>
      <c r="E172" s="61">
        <v>0</v>
      </c>
      <c r="F172" s="61">
        <v>0</v>
      </c>
      <c r="G172" s="61">
        <v>0</v>
      </c>
      <c r="H172" s="61">
        <v>0</v>
      </c>
      <c r="I172" s="61">
        <v>0</v>
      </c>
      <c r="J172" s="61">
        <v>0</v>
      </c>
      <c r="K172" s="61">
        <v>0</v>
      </c>
      <c r="L172" s="61">
        <v>0</v>
      </c>
      <c r="M172" s="61">
        <v>0</v>
      </c>
      <c r="N172" s="61">
        <v>0</v>
      </c>
      <c r="O172" s="61">
        <v>0</v>
      </c>
      <c r="P172" s="61">
        <v>0</v>
      </c>
      <c r="Q172" s="61">
        <v>0</v>
      </c>
      <c r="R172" s="61">
        <v>0</v>
      </c>
      <c r="S172" s="61">
        <v>0</v>
      </c>
      <c r="T172" s="61">
        <v>0</v>
      </c>
      <c r="U172" s="61">
        <v>0</v>
      </c>
      <c r="V172" s="61">
        <v>0</v>
      </c>
      <c r="W172" s="61">
        <v>0</v>
      </c>
      <c r="X172" s="61">
        <v>0</v>
      </c>
      <c r="Y172" s="61">
        <v>0</v>
      </c>
      <c r="Z172" s="46">
        <v>4.1675000000000004</v>
      </c>
      <c r="AA172" s="61">
        <v>0</v>
      </c>
      <c r="AB172" s="61">
        <v>0</v>
      </c>
      <c r="AC172" s="61">
        <v>0</v>
      </c>
      <c r="AD172" s="61">
        <v>0</v>
      </c>
      <c r="AE172" s="61">
        <v>3</v>
      </c>
      <c r="AF172" s="61">
        <f t="shared" ref="AF172" si="52">Y172+R172+K172+D172</f>
        <v>0</v>
      </c>
      <c r="AG172" s="46">
        <f>Z172+S172+L172+E172</f>
        <v>4.1675000000000004</v>
      </c>
      <c r="AH172" s="61">
        <f t="shared" ref="AH172" si="53">AA172+T172+M172+F172</f>
        <v>0</v>
      </c>
      <c r="AI172" s="61">
        <f t="shared" ref="AI172" si="54">AB172+U172+N172+G172</f>
        <v>0</v>
      </c>
      <c r="AJ172" s="61">
        <f t="shared" ref="AJ172" si="55">AC172+V172+O172+H172</f>
        <v>0</v>
      </c>
      <c r="AK172" s="61">
        <f t="shared" ref="AK172" si="56">AD172+W172+P172+I172</f>
        <v>0</v>
      </c>
      <c r="AL172" s="61">
        <f t="shared" ref="AL172" si="57">AE172+X172+Q172+J172</f>
        <v>3</v>
      </c>
    </row>
    <row r="173" spans="1:38" ht="34.200000000000003" customHeight="1" outlineLevel="1" x14ac:dyDescent="0.3">
      <c r="A173" s="24" t="s">
        <v>158</v>
      </c>
      <c r="B173" s="34" t="s">
        <v>203</v>
      </c>
      <c r="C173" s="52" t="s">
        <v>165</v>
      </c>
      <c r="D173" s="61">
        <v>0</v>
      </c>
      <c r="E173" s="46">
        <v>2.4620000000000002</v>
      </c>
      <c r="F173" s="61">
        <v>0</v>
      </c>
      <c r="G173" s="61">
        <v>0</v>
      </c>
      <c r="H173" s="61">
        <v>0</v>
      </c>
      <c r="I173" s="61">
        <v>0</v>
      </c>
      <c r="J173" s="61">
        <v>2</v>
      </c>
      <c r="K173" s="61">
        <v>0</v>
      </c>
      <c r="L173" s="61">
        <v>0</v>
      </c>
      <c r="M173" s="61">
        <v>0</v>
      </c>
      <c r="N173" s="61">
        <v>0</v>
      </c>
      <c r="O173" s="61">
        <v>0</v>
      </c>
      <c r="P173" s="61">
        <v>0</v>
      </c>
      <c r="Q173" s="61">
        <v>0</v>
      </c>
      <c r="R173" s="61">
        <v>0</v>
      </c>
      <c r="S173" s="61">
        <v>0</v>
      </c>
      <c r="T173" s="61">
        <v>0</v>
      </c>
      <c r="U173" s="61">
        <v>0</v>
      </c>
      <c r="V173" s="61">
        <v>0</v>
      </c>
      <c r="W173" s="61">
        <v>0</v>
      </c>
      <c r="X173" s="61">
        <v>0</v>
      </c>
      <c r="Y173" s="61">
        <v>0</v>
      </c>
      <c r="Z173" s="46">
        <v>3.9855749999999999</v>
      </c>
      <c r="AA173" s="61">
        <v>0</v>
      </c>
      <c r="AB173" s="61">
        <v>0</v>
      </c>
      <c r="AC173" s="61">
        <v>0</v>
      </c>
      <c r="AD173" s="61">
        <v>0</v>
      </c>
      <c r="AE173" s="61">
        <v>3</v>
      </c>
      <c r="AF173" s="61">
        <f t="shared" ref="AF173:AF182" si="58">Y173+R173+K173+D173</f>
        <v>0</v>
      </c>
      <c r="AG173" s="46">
        <f t="shared" ref="AG173:AG182" si="59">Z173+S173+L173+E173</f>
        <v>6.4475750000000005</v>
      </c>
      <c r="AH173" s="61">
        <f t="shared" ref="AH173:AH182" si="60">AA173+T173+M173+F173</f>
        <v>0</v>
      </c>
      <c r="AI173" s="61">
        <f t="shared" ref="AI173:AI182" si="61">AB173+U173+N173+G173</f>
        <v>0</v>
      </c>
      <c r="AJ173" s="61">
        <f t="shared" ref="AJ173:AJ182" si="62">AC173+V173+O173+H173</f>
        <v>0</v>
      </c>
      <c r="AK173" s="61">
        <f t="shared" ref="AK173:AK182" si="63">AD173+W173+P173+I173</f>
        <v>0</v>
      </c>
      <c r="AL173" s="61">
        <f t="shared" ref="AL173:AL182" si="64">AE173+X173+Q173+J173</f>
        <v>5</v>
      </c>
    </row>
    <row r="174" spans="1:38" ht="34.200000000000003" customHeight="1" outlineLevel="1" x14ac:dyDescent="0.3">
      <c r="A174" s="24" t="s">
        <v>158</v>
      </c>
      <c r="B174" s="34" t="s">
        <v>204</v>
      </c>
      <c r="C174" s="52" t="s">
        <v>165</v>
      </c>
      <c r="D174" s="61">
        <v>0</v>
      </c>
      <c r="E174" s="61">
        <v>0</v>
      </c>
      <c r="F174" s="61">
        <v>0</v>
      </c>
      <c r="G174" s="61">
        <v>0</v>
      </c>
      <c r="H174" s="61">
        <v>0</v>
      </c>
      <c r="I174" s="61">
        <v>0</v>
      </c>
      <c r="J174" s="61">
        <v>0</v>
      </c>
      <c r="K174" s="61">
        <v>0</v>
      </c>
      <c r="L174" s="61">
        <v>0</v>
      </c>
      <c r="M174" s="61">
        <v>0</v>
      </c>
      <c r="N174" s="61">
        <v>0</v>
      </c>
      <c r="O174" s="61">
        <v>0</v>
      </c>
      <c r="P174" s="61">
        <v>0</v>
      </c>
      <c r="Q174" s="61">
        <v>0</v>
      </c>
      <c r="R174" s="61">
        <v>0</v>
      </c>
      <c r="S174" s="61">
        <v>0</v>
      </c>
      <c r="T174" s="61">
        <v>0</v>
      </c>
      <c r="U174" s="61">
        <v>0</v>
      </c>
      <c r="V174" s="61">
        <v>0</v>
      </c>
      <c r="W174" s="61">
        <v>0</v>
      </c>
      <c r="X174" s="61">
        <v>0</v>
      </c>
      <c r="Y174" s="61">
        <v>0</v>
      </c>
      <c r="Z174" s="46">
        <v>3.9855749999999999</v>
      </c>
      <c r="AA174" s="61">
        <v>0</v>
      </c>
      <c r="AB174" s="61">
        <v>0</v>
      </c>
      <c r="AC174" s="61">
        <v>0</v>
      </c>
      <c r="AD174" s="61">
        <v>0</v>
      </c>
      <c r="AE174" s="61">
        <v>3</v>
      </c>
      <c r="AF174" s="61">
        <f t="shared" si="58"/>
        <v>0</v>
      </c>
      <c r="AG174" s="46">
        <f t="shared" si="59"/>
        <v>3.9855749999999999</v>
      </c>
      <c r="AH174" s="61">
        <f t="shared" si="60"/>
        <v>0</v>
      </c>
      <c r="AI174" s="61">
        <f t="shared" si="61"/>
        <v>0</v>
      </c>
      <c r="AJ174" s="61">
        <f t="shared" si="62"/>
        <v>0</v>
      </c>
      <c r="AK174" s="61">
        <f t="shared" si="63"/>
        <v>0</v>
      </c>
      <c r="AL174" s="61">
        <f t="shared" si="64"/>
        <v>3</v>
      </c>
    </row>
    <row r="175" spans="1:38" ht="31.2" outlineLevel="1" x14ac:dyDescent="0.3">
      <c r="A175" s="24" t="s">
        <v>158</v>
      </c>
      <c r="B175" s="34" t="s">
        <v>166</v>
      </c>
      <c r="C175" s="52" t="s">
        <v>167</v>
      </c>
      <c r="D175" s="33">
        <v>0</v>
      </c>
      <c r="E175" s="33">
        <v>0</v>
      </c>
      <c r="F175" s="33">
        <v>0</v>
      </c>
      <c r="G175" s="33">
        <v>0</v>
      </c>
      <c r="H175" s="33">
        <v>0</v>
      </c>
      <c r="I175" s="33">
        <v>0</v>
      </c>
      <c r="J175" s="33">
        <v>0</v>
      </c>
      <c r="K175" s="61">
        <v>0</v>
      </c>
      <c r="L175" s="61">
        <v>0</v>
      </c>
      <c r="M175" s="61">
        <v>0</v>
      </c>
      <c r="N175" s="61">
        <v>0</v>
      </c>
      <c r="O175" s="61">
        <v>0</v>
      </c>
      <c r="P175" s="61">
        <v>0</v>
      </c>
      <c r="Q175" s="61">
        <v>0</v>
      </c>
      <c r="R175" s="61">
        <v>0</v>
      </c>
      <c r="S175" s="61">
        <v>0</v>
      </c>
      <c r="T175" s="61">
        <v>0</v>
      </c>
      <c r="U175" s="61">
        <v>0</v>
      </c>
      <c r="V175" s="61">
        <v>0</v>
      </c>
      <c r="W175" s="61">
        <v>0</v>
      </c>
      <c r="X175" s="61">
        <v>0</v>
      </c>
      <c r="Y175" s="33">
        <v>0</v>
      </c>
      <c r="Z175" s="46">
        <v>2.8650000000000002</v>
      </c>
      <c r="AA175" s="33">
        <v>0</v>
      </c>
      <c r="AB175" s="33">
        <v>0</v>
      </c>
      <c r="AC175" s="33">
        <v>0</v>
      </c>
      <c r="AD175" s="33">
        <v>0</v>
      </c>
      <c r="AE175" s="33">
        <v>2</v>
      </c>
      <c r="AF175" s="61">
        <f t="shared" si="58"/>
        <v>0</v>
      </c>
      <c r="AG175" s="46">
        <f t="shared" si="59"/>
        <v>2.8650000000000002</v>
      </c>
      <c r="AH175" s="61">
        <f t="shared" si="60"/>
        <v>0</v>
      </c>
      <c r="AI175" s="61">
        <f t="shared" si="61"/>
        <v>0</v>
      </c>
      <c r="AJ175" s="61">
        <f t="shared" si="62"/>
        <v>0</v>
      </c>
      <c r="AK175" s="61">
        <f t="shared" si="63"/>
        <v>0</v>
      </c>
      <c r="AL175" s="61">
        <f t="shared" si="64"/>
        <v>2</v>
      </c>
    </row>
    <row r="176" spans="1:38" ht="31.2" outlineLevel="1" x14ac:dyDescent="0.3">
      <c r="A176" s="24" t="s">
        <v>158</v>
      </c>
      <c r="B176" s="34" t="s">
        <v>205</v>
      </c>
      <c r="C176" s="52" t="s">
        <v>167</v>
      </c>
      <c r="D176" s="61">
        <v>0</v>
      </c>
      <c r="E176" s="46">
        <v>2.4870000000000001</v>
      </c>
      <c r="F176" s="61">
        <v>0</v>
      </c>
      <c r="G176" s="61">
        <v>0</v>
      </c>
      <c r="H176" s="61">
        <v>0</v>
      </c>
      <c r="I176" s="61">
        <v>0</v>
      </c>
      <c r="J176" s="61">
        <v>2</v>
      </c>
      <c r="K176" s="61">
        <v>0</v>
      </c>
      <c r="L176" s="61">
        <v>0</v>
      </c>
      <c r="M176" s="61">
        <v>0</v>
      </c>
      <c r="N176" s="61">
        <v>0</v>
      </c>
      <c r="O176" s="61">
        <v>0</v>
      </c>
      <c r="P176" s="61">
        <v>0</v>
      </c>
      <c r="Q176" s="61">
        <v>0</v>
      </c>
      <c r="R176" s="61">
        <v>0</v>
      </c>
      <c r="S176" s="61">
        <v>0</v>
      </c>
      <c r="T176" s="61">
        <v>0</v>
      </c>
      <c r="U176" s="61">
        <v>0</v>
      </c>
      <c r="V176" s="61">
        <v>0</v>
      </c>
      <c r="W176" s="61">
        <v>0</v>
      </c>
      <c r="X176" s="61">
        <v>0</v>
      </c>
      <c r="Y176" s="61">
        <v>0</v>
      </c>
      <c r="Z176" s="46">
        <v>0</v>
      </c>
      <c r="AA176" s="61">
        <v>0</v>
      </c>
      <c r="AB176" s="61">
        <v>0</v>
      </c>
      <c r="AC176" s="61">
        <v>0</v>
      </c>
      <c r="AD176" s="61">
        <v>0</v>
      </c>
      <c r="AE176" s="61">
        <v>0</v>
      </c>
      <c r="AF176" s="61">
        <f t="shared" si="58"/>
        <v>0</v>
      </c>
      <c r="AG176" s="46">
        <f t="shared" si="59"/>
        <v>2.4870000000000001</v>
      </c>
      <c r="AH176" s="61">
        <f t="shared" si="60"/>
        <v>0</v>
      </c>
      <c r="AI176" s="61">
        <f t="shared" si="61"/>
        <v>0</v>
      </c>
      <c r="AJ176" s="61">
        <f t="shared" si="62"/>
        <v>0</v>
      </c>
      <c r="AK176" s="61">
        <f t="shared" si="63"/>
        <v>0</v>
      </c>
      <c r="AL176" s="61">
        <f t="shared" si="64"/>
        <v>2</v>
      </c>
    </row>
    <row r="177" spans="1:38" ht="31.2" outlineLevel="1" x14ac:dyDescent="0.3">
      <c r="A177" s="24" t="s">
        <v>158</v>
      </c>
      <c r="B177" s="34" t="s">
        <v>206</v>
      </c>
      <c r="C177" s="52" t="s">
        <v>167</v>
      </c>
      <c r="D177" s="61">
        <v>0</v>
      </c>
      <c r="E177" s="61">
        <v>0</v>
      </c>
      <c r="F177" s="61">
        <v>0</v>
      </c>
      <c r="G177" s="61">
        <v>0</v>
      </c>
      <c r="H177" s="61">
        <v>0</v>
      </c>
      <c r="I177" s="61">
        <v>0</v>
      </c>
      <c r="J177" s="61">
        <v>0</v>
      </c>
      <c r="K177" s="61">
        <v>0</v>
      </c>
      <c r="L177" s="61">
        <v>0</v>
      </c>
      <c r="M177" s="61">
        <v>0</v>
      </c>
      <c r="N177" s="61">
        <v>0</v>
      </c>
      <c r="O177" s="61">
        <v>0</v>
      </c>
      <c r="P177" s="61">
        <v>0</v>
      </c>
      <c r="Q177" s="61">
        <v>0</v>
      </c>
      <c r="R177" s="61">
        <v>0</v>
      </c>
      <c r="S177" s="61">
        <v>0</v>
      </c>
      <c r="T177" s="61">
        <v>0</v>
      </c>
      <c r="U177" s="61">
        <v>0</v>
      </c>
      <c r="V177" s="61">
        <v>0</v>
      </c>
      <c r="W177" s="61">
        <v>0</v>
      </c>
      <c r="X177" s="61">
        <v>0</v>
      </c>
      <c r="Y177" s="61">
        <v>0</v>
      </c>
      <c r="Z177" s="46">
        <v>2.6865999999999999</v>
      </c>
      <c r="AA177" s="61">
        <v>0</v>
      </c>
      <c r="AB177" s="61">
        <v>0</v>
      </c>
      <c r="AC177" s="61">
        <v>0</v>
      </c>
      <c r="AD177" s="61">
        <v>0</v>
      </c>
      <c r="AE177" s="61">
        <v>2</v>
      </c>
      <c r="AF177" s="61">
        <f t="shared" si="58"/>
        <v>0</v>
      </c>
      <c r="AG177" s="46">
        <f t="shared" si="59"/>
        <v>2.6865999999999999</v>
      </c>
      <c r="AH177" s="61">
        <f t="shared" si="60"/>
        <v>0</v>
      </c>
      <c r="AI177" s="61">
        <f t="shared" si="61"/>
        <v>0</v>
      </c>
      <c r="AJ177" s="61">
        <f t="shared" si="62"/>
        <v>0</v>
      </c>
      <c r="AK177" s="61">
        <f t="shared" si="63"/>
        <v>0</v>
      </c>
      <c r="AL177" s="61">
        <f t="shared" si="64"/>
        <v>2</v>
      </c>
    </row>
    <row r="178" spans="1:38" ht="31.2" outlineLevel="1" x14ac:dyDescent="0.3">
      <c r="A178" s="24" t="s">
        <v>158</v>
      </c>
      <c r="B178" s="34" t="s">
        <v>168</v>
      </c>
      <c r="C178" s="52" t="s">
        <v>169</v>
      </c>
      <c r="D178" s="33">
        <v>0</v>
      </c>
      <c r="E178" s="33">
        <v>0</v>
      </c>
      <c r="F178" s="33">
        <v>0</v>
      </c>
      <c r="G178" s="33">
        <v>0</v>
      </c>
      <c r="H178" s="33">
        <v>0</v>
      </c>
      <c r="I178" s="33">
        <v>0</v>
      </c>
      <c r="J178" s="33">
        <v>0</v>
      </c>
      <c r="K178" s="33">
        <v>0</v>
      </c>
      <c r="L178" s="33">
        <v>0</v>
      </c>
      <c r="M178" s="33">
        <v>0</v>
      </c>
      <c r="N178" s="33">
        <v>0</v>
      </c>
      <c r="O178" s="33">
        <v>0</v>
      </c>
      <c r="P178" s="33">
        <v>0</v>
      </c>
      <c r="Q178" s="33">
        <v>0</v>
      </c>
      <c r="R178" s="61">
        <v>0</v>
      </c>
      <c r="S178" s="61">
        <v>0</v>
      </c>
      <c r="T178" s="61">
        <v>0</v>
      </c>
      <c r="U178" s="61">
        <v>0</v>
      </c>
      <c r="V178" s="61">
        <v>0</v>
      </c>
      <c r="W178" s="61">
        <v>0</v>
      </c>
      <c r="X178" s="61">
        <v>0</v>
      </c>
      <c r="Y178" s="33">
        <v>0</v>
      </c>
      <c r="Z178" s="46">
        <v>8.1458333333333304</v>
      </c>
      <c r="AA178" s="33">
        <v>0</v>
      </c>
      <c r="AB178" s="33">
        <v>0</v>
      </c>
      <c r="AC178" s="33">
        <v>0</v>
      </c>
      <c r="AD178" s="33">
        <v>0</v>
      </c>
      <c r="AE178" s="33">
        <v>1</v>
      </c>
      <c r="AF178" s="61">
        <f t="shared" si="58"/>
        <v>0</v>
      </c>
      <c r="AG178" s="46">
        <f t="shared" si="59"/>
        <v>8.1458333333333304</v>
      </c>
      <c r="AH178" s="61">
        <f t="shared" si="60"/>
        <v>0</v>
      </c>
      <c r="AI178" s="61">
        <f t="shared" si="61"/>
        <v>0</v>
      </c>
      <c r="AJ178" s="61">
        <f t="shared" si="62"/>
        <v>0</v>
      </c>
      <c r="AK178" s="61">
        <f t="shared" si="63"/>
        <v>0</v>
      </c>
      <c r="AL178" s="61">
        <f t="shared" si="64"/>
        <v>1</v>
      </c>
    </row>
    <row r="179" spans="1:38" ht="46.8" outlineLevel="1" x14ac:dyDescent="0.3">
      <c r="A179" s="24" t="s">
        <v>158</v>
      </c>
      <c r="B179" s="34" t="s">
        <v>207</v>
      </c>
      <c r="C179" s="52" t="s">
        <v>169</v>
      </c>
      <c r="D179" s="61">
        <v>0</v>
      </c>
      <c r="E179" s="61">
        <v>0</v>
      </c>
      <c r="F179" s="61">
        <v>0</v>
      </c>
      <c r="G179" s="61">
        <v>0</v>
      </c>
      <c r="H179" s="61">
        <v>0</v>
      </c>
      <c r="I179" s="61">
        <v>0</v>
      </c>
      <c r="J179" s="61">
        <v>0</v>
      </c>
      <c r="K179" s="61">
        <v>0</v>
      </c>
      <c r="L179" s="46">
        <v>7.95</v>
      </c>
      <c r="M179" s="61">
        <v>0</v>
      </c>
      <c r="N179" s="61">
        <v>0</v>
      </c>
      <c r="O179" s="61">
        <v>0</v>
      </c>
      <c r="P179" s="61">
        <v>0</v>
      </c>
      <c r="Q179" s="61">
        <v>1</v>
      </c>
      <c r="R179" s="61">
        <v>0</v>
      </c>
      <c r="S179" s="61">
        <v>0</v>
      </c>
      <c r="T179" s="61">
        <v>0</v>
      </c>
      <c r="U179" s="61">
        <v>0</v>
      </c>
      <c r="V179" s="61">
        <v>0</v>
      </c>
      <c r="W179" s="61">
        <v>0</v>
      </c>
      <c r="X179" s="61">
        <v>0</v>
      </c>
      <c r="Y179" s="61">
        <v>0</v>
      </c>
      <c r="Z179" s="46">
        <v>0</v>
      </c>
      <c r="AA179" s="61">
        <v>0</v>
      </c>
      <c r="AB179" s="61">
        <v>0</v>
      </c>
      <c r="AC179" s="61">
        <v>0</v>
      </c>
      <c r="AD179" s="61">
        <v>0</v>
      </c>
      <c r="AE179" s="61">
        <v>0</v>
      </c>
      <c r="AF179" s="61">
        <f t="shared" si="58"/>
        <v>0</v>
      </c>
      <c r="AG179" s="46">
        <f t="shared" si="59"/>
        <v>7.95</v>
      </c>
      <c r="AH179" s="61">
        <f t="shared" si="60"/>
        <v>0</v>
      </c>
      <c r="AI179" s="61">
        <f t="shared" si="61"/>
        <v>0</v>
      </c>
      <c r="AJ179" s="61">
        <f t="shared" si="62"/>
        <v>0</v>
      </c>
      <c r="AK179" s="61">
        <f t="shared" si="63"/>
        <v>0</v>
      </c>
      <c r="AL179" s="61">
        <f t="shared" si="64"/>
        <v>1</v>
      </c>
    </row>
    <row r="180" spans="1:38" ht="46.8" outlineLevel="1" x14ac:dyDescent="0.3">
      <c r="A180" s="24" t="s">
        <v>158</v>
      </c>
      <c r="B180" s="34" t="s">
        <v>208</v>
      </c>
      <c r="C180" s="52" t="s">
        <v>169</v>
      </c>
      <c r="D180" s="61">
        <v>0</v>
      </c>
      <c r="E180" s="61">
        <v>0</v>
      </c>
      <c r="F180" s="61">
        <v>0</v>
      </c>
      <c r="G180" s="61">
        <v>0</v>
      </c>
      <c r="H180" s="61">
        <v>0</v>
      </c>
      <c r="I180" s="61">
        <v>0</v>
      </c>
      <c r="J180" s="61">
        <v>0</v>
      </c>
      <c r="K180" s="61">
        <v>0</v>
      </c>
      <c r="L180" s="61">
        <v>0</v>
      </c>
      <c r="M180" s="61">
        <v>0</v>
      </c>
      <c r="N180" s="61">
        <v>0</v>
      </c>
      <c r="O180" s="61">
        <v>0</v>
      </c>
      <c r="P180" s="61">
        <v>0</v>
      </c>
      <c r="Q180" s="61">
        <v>0</v>
      </c>
      <c r="R180" s="61">
        <v>0</v>
      </c>
      <c r="S180" s="46">
        <v>8.1750000000000007</v>
      </c>
      <c r="T180" s="61">
        <v>0</v>
      </c>
      <c r="U180" s="61">
        <v>0</v>
      </c>
      <c r="V180" s="61">
        <v>0</v>
      </c>
      <c r="W180" s="61">
        <v>0</v>
      </c>
      <c r="X180" s="61">
        <v>1</v>
      </c>
      <c r="Y180" s="61">
        <v>0</v>
      </c>
      <c r="Z180" s="46">
        <v>0</v>
      </c>
      <c r="AA180" s="61">
        <v>0</v>
      </c>
      <c r="AB180" s="61">
        <v>0</v>
      </c>
      <c r="AC180" s="61">
        <v>0</v>
      </c>
      <c r="AD180" s="61">
        <v>0</v>
      </c>
      <c r="AE180" s="61">
        <v>0</v>
      </c>
      <c r="AF180" s="61">
        <f t="shared" si="58"/>
        <v>0</v>
      </c>
      <c r="AG180" s="46">
        <f t="shared" si="59"/>
        <v>8.1750000000000007</v>
      </c>
      <c r="AH180" s="61">
        <f t="shared" si="60"/>
        <v>0</v>
      </c>
      <c r="AI180" s="61">
        <f t="shared" si="61"/>
        <v>0</v>
      </c>
      <c r="AJ180" s="61">
        <f t="shared" si="62"/>
        <v>0</v>
      </c>
      <c r="AK180" s="61">
        <f t="shared" si="63"/>
        <v>0</v>
      </c>
      <c r="AL180" s="61">
        <f t="shared" si="64"/>
        <v>1</v>
      </c>
    </row>
    <row r="181" spans="1:38" ht="26.4" customHeight="1" outlineLevel="1" x14ac:dyDescent="0.3">
      <c r="A181" s="24" t="s">
        <v>158</v>
      </c>
      <c r="B181" s="34" t="s">
        <v>170</v>
      </c>
      <c r="C181" s="52" t="s">
        <v>171</v>
      </c>
      <c r="D181" s="61">
        <v>0</v>
      </c>
      <c r="E181" s="61">
        <v>0</v>
      </c>
      <c r="F181" s="61">
        <v>0</v>
      </c>
      <c r="G181" s="61">
        <v>0</v>
      </c>
      <c r="H181" s="61">
        <v>0</v>
      </c>
      <c r="I181" s="61">
        <v>0</v>
      </c>
      <c r="J181" s="61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>
        <v>0</v>
      </c>
      <c r="R181" s="33">
        <v>0</v>
      </c>
      <c r="S181" s="33">
        <v>0</v>
      </c>
      <c r="T181" s="33">
        <v>0</v>
      </c>
      <c r="U181" s="33">
        <v>0</v>
      </c>
      <c r="V181" s="33">
        <v>0</v>
      </c>
      <c r="W181" s="33">
        <v>0</v>
      </c>
      <c r="X181" s="33">
        <v>0</v>
      </c>
      <c r="Y181" s="33">
        <v>0</v>
      </c>
      <c r="Z181" s="46">
        <v>1.08791666666667</v>
      </c>
      <c r="AA181" s="33">
        <v>0</v>
      </c>
      <c r="AB181" s="33">
        <v>0</v>
      </c>
      <c r="AC181" s="33">
        <v>0</v>
      </c>
      <c r="AD181" s="33">
        <v>0</v>
      </c>
      <c r="AE181" s="33">
        <v>1</v>
      </c>
      <c r="AF181" s="61">
        <f t="shared" si="58"/>
        <v>0</v>
      </c>
      <c r="AG181" s="46">
        <f t="shared" si="59"/>
        <v>1.08791666666667</v>
      </c>
      <c r="AH181" s="61">
        <f t="shared" si="60"/>
        <v>0</v>
      </c>
      <c r="AI181" s="61">
        <f t="shared" si="61"/>
        <v>0</v>
      </c>
      <c r="AJ181" s="61">
        <f t="shared" si="62"/>
        <v>0</v>
      </c>
      <c r="AK181" s="61">
        <f t="shared" si="63"/>
        <v>0</v>
      </c>
      <c r="AL181" s="61">
        <f t="shared" si="64"/>
        <v>1</v>
      </c>
    </row>
    <row r="182" spans="1:38" ht="33.6" customHeight="1" outlineLevel="1" x14ac:dyDescent="0.3">
      <c r="A182" s="24" t="s">
        <v>158</v>
      </c>
      <c r="B182" s="34" t="s">
        <v>209</v>
      </c>
      <c r="C182" s="52" t="s">
        <v>210</v>
      </c>
      <c r="D182" s="61">
        <v>0</v>
      </c>
      <c r="E182" s="61">
        <v>0</v>
      </c>
      <c r="F182" s="61">
        <v>0</v>
      </c>
      <c r="G182" s="61">
        <v>0</v>
      </c>
      <c r="H182" s="61">
        <v>0</v>
      </c>
      <c r="I182" s="61">
        <v>0</v>
      </c>
      <c r="J182" s="61">
        <v>0</v>
      </c>
      <c r="K182" s="61">
        <v>0</v>
      </c>
      <c r="L182" s="61">
        <v>0</v>
      </c>
      <c r="M182" s="61">
        <v>0</v>
      </c>
      <c r="N182" s="61">
        <v>0</v>
      </c>
      <c r="O182" s="61">
        <v>0</v>
      </c>
      <c r="P182" s="61">
        <v>0</v>
      </c>
      <c r="Q182" s="61">
        <v>0</v>
      </c>
      <c r="R182" s="61">
        <v>0</v>
      </c>
      <c r="S182" s="61">
        <v>0</v>
      </c>
      <c r="T182" s="61">
        <v>0</v>
      </c>
      <c r="U182" s="61">
        <v>0</v>
      </c>
      <c r="V182" s="61">
        <v>0</v>
      </c>
      <c r="W182" s="61">
        <v>0</v>
      </c>
      <c r="X182" s="61">
        <v>0</v>
      </c>
      <c r="Y182" s="61">
        <v>0</v>
      </c>
      <c r="Z182" s="46">
        <v>0.23333000000000001</v>
      </c>
      <c r="AA182" s="61">
        <v>0</v>
      </c>
      <c r="AB182" s="61">
        <v>0</v>
      </c>
      <c r="AC182" s="61">
        <v>0</v>
      </c>
      <c r="AD182" s="61">
        <v>0</v>
      </c>
      <c r="AE182" s="61">
        <v>1</v>
      </c>
      <c r="AF182" s="61">
        <f t="shared" si="58"/>
        <v>0</v>
      </c>
      <c r="AG182" s="46">
        <f t="shared" si="59"/>
        <v>0.23333000000000001</v>
      </c>
      <c r="AH182" s="61">
        <f t="shared" si="60"/>
        <v>0</v>
      </c>
      <c r="AI182" s="61">
        <f t="shared" si="61"/>
        <v>0</v>
      </c>
      <c r="AJ182" s="61">
        <f t="shared" si="62"/>
        <v>0</v>
      </c>
      <c r="AK182" s="61">
        <f t="shared" si="63"/>
        <v>0</v>
      </c>
      <c r="AL182" s="61">
        <f t="shared" si="64"/>
        <v>1</v>
      </c>
    </row>
    <row r="183" spans="1:38" ht="30" customHeight="1" outlineLevel="1" x14ac:dyDescent="0.3">
      <c r="A183" s="24" t="s">
        <v>158</v>
      </c>
      <c r="B183" s="34" t="s">
        <v>172</v>
      </c>
      <c r="C183" s="52" t="s">
        <v>173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>
        <v>0</v>
      </c>
      <c r="R183" s="33">
        <v>0</v>
      </c>
      <c r="S183" s="46">
        <v>0</v>
      </c>
      <c r="T183" s="33">
        <v>0</v>
      </c>
      <c r="U183" s="33">
        <v>0</v>
      </c>
      <c r="V183" s="33">
        <v>0</v>
      </c>
      <c r="W183" s="33">
        <v>0</v>
      </c>
      <c r="X183" s="33">
        <v>0</v>
      </c>
      <c r="Y183" s="33">
        <v>0</v>
      </c>
      <c r="Z183" s="46">
        <v>1.21333</v>
      </c>
      <c r="AA183" s="33">
        <v>0</v>
      </c>
      <c r="AB183" s="33">
        <v>0</v>
      </c>
      <c r="AC183" s="33">
        <v>0</v>
      </c>
      <c r="AD183" s="33">
        <v>0</v>
      </c>
      <c r="AE183" s="61">
        <v>4</v>
      </c>
      <c r="AF183" s="33">
        <f t="shared" si="51"/>
        <v>0</v>
      </c>
      <c r="AG183" s="46">
        <f t="shared" si="51"/>
        <v>1.21333</v>
      </c>
      <c r="AH183" s="33">
        <f t="shared" si="51"/>
        <v>0</v>
      </c>
      <c r="AI183" s="33">
        <f t="shared" si="51"/>
        <v>0</v>
      </c>
      <c r="AJ183" s="33">
        <f>AC183+V183+O183+H183</f>
        <v>0</v>
      </c>
      <c r="AK183" s="33">
        <f t="shared" si="51"/>
        <v>0</v>
      </c>
      <c r="AL183" s="33">
        <f t="shared" si="51"/>
        <v>4</v>
      </c>
    </row>
    <row r="186" spans="1:38" hidden="1" x14ac:dyDescent="0.3">
      <c r="B186" s="1" t="s">
        <v>160</v>
      </c>
      <c r="L186" s="2"/>
      <c r="M186" s="2"/>
      <c r="N186" s="2"/>
      <c r="O186" s="2"/>
      <c r="P186" s="2" t="s">
        <v>161</v>
      </c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8" hidden="1" x14ac:dyDescent="0.3"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8" hidden="1" x14ac:dyDescent="0.3">
      <c r="B188" s="1" t="s">
        <v>162</v>
      </c>
      <c r="L188" s="2"/>
      <c r="M188" s="2"/>
      <c r="N188" s="2"/>
      <c r="O188" s="2"/>
      <c r="P188" s="2" t="s">
        <v>163</v>
      </c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8" hidden="1" x14ac:dyDescent="0.3"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8" hidden="1" x14ac:dyDescent="0.3">
      <c r="B190" s="1" t="str">
        <f>'[1]Прил 1_2022г'!B177</f>
        <v>Начальник  УТЭ</v>
      </c>
      <c r="L190" s="2"/>
      <c r="M190" s="2"/>
      <c r="N190" s="2"/>
      <c r="O190" s="2"/>
      <c r="P190" s="2" t="str">
        <f>'[1]Прил 1_2022г'!L177</f>
        <v>И.Г. Самойлов</v>
      </c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</sheetData>
  <mergeCells count="20">
    <mergeCell ref="A14:AL14"/>
    <mergeCell ref="A4:AL4"/>
    <mergeCell ref="A7:AL7"/>
    <mergeCell ref="A8:AL8"/>
    <mergeCell ref="A10:AL10"/>
    <mergeCell ref="A13:AL13"/>
    <mergeCell ref="L17:Q17"/>
    <mergeCell ref="S17:X17"/>
    <mergeCell ref="Z17:AE17"/>
    <mergeCell ref="AG17:AL17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5_2024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2024-05-29T05:33:39Z</dcterms:created>
  <dcterms:modified xsi:type="dcterms:W3CDTF">2024-10-16T11:52:43Z</dcterms:modified>
</cp:coreProperties>
</file>